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0"/>
  </bookViews>
  <sheets>
    <sheet name="Contrat" sheetId="1" r:id="rId1"/>
  </sheets>
  <definedNames>
    <definedName name="_xlnm.Print_Area" localSheetId="0">'Contrat'!$A$1:$S$49</definedName>
    <definedName name="Excel_BuiltIn__FilterDatabase" localSheetId="0">'Contrat'!$B$44</definedName>
    <definedName name="_xlnm._FilterDatabase" localSheetId="0">'Contrat'!$B$44</definedName>
    <definedName name="_xlnm._FilterDatabase_1">'Contrat'!$B$44</definedName>
  </definedNames>
  <calcPr fullCalcOnLoad="1"/>
</workbook>
</file>

<file path=xl/sharedStrings.xml><?xml version="1.0" encoding="utf-8"?>
<sst xmlns="http://schemas.openxmlformats.org/spreadsheetml/2006/main" count="67" uniqueCount="56">
  <si>
    <t>Saison 2021 / 2022</t>
  </si>
  <si>
    <t>CONTRAT PAIN</t>
  </si>
  <si>
    <t>Amapien.ne :</t>
  </si>
  <si>
    <t>Paysan.ne en Amap :</t>
  </si>
  <si>
    <t>Identité 1 :</t>
  </si>
  <si>
    <t>Cédric MARY - Semeur de pain</t>
  </si>
  <si>
    <t>Identité 2 :</t>
  </si>
  <si>
    <t>293 chemin de la rivoire</t>
  </si>
  <si>
    <t>Adresse :</t>
  </si>
  <si>
    <t>42220 St JULIEN MOLIN MOLETTE</t>
  </si>
  <si>
    <t>06 25 34 56 36</t>
  </si>
  <si>
    <t>CP / Ville  :</t>
  </si>
  <si>
    <t>marycedrek@free.fr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</si>
  <si>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</si>
  <si>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</si>
  <si>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Emmanuelle BOUVIER</t>
  </si>
  <si>
    <t>Mail :</t>
  </si>
  <si>
    <t>(emmanuelle_bouvier@yahoo.fr)</t>
  </si>
  <si>
    <t>Durée du Contrat</t>
  </si>
  <si>
    <t>Saison</t>
  </si>
  <si>
    <t>Essai 1 distribution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</si>
  <si>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</si>
  <si>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</si>
  <si>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</si>
  <si>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Saisir le nombre de pain ou sachet de farine souhaité</t>
  </si>
  <si>
    <r>
      <t xml:space="preserve">► </t>
    </r>
    <r>
      <rPr>
        <sz val="10"/>
        <color indexed="8"/>
        <rFont val="Calibri"/>
        <family val="2"/>
      </rPr>
      <t>PAIN</t>
    </r>
    <r>
      <rPr>
        <sz val="10"/>
        <color indexed="8"/>
        <rFont val="Calibri"/>
        <family val="2"/>
      </rPr>
      <t xml:space="preserve"> ◄
Blé demi-complet</t>
    </r>
  </si>
  <si>
    <t>► PAIN ◄
Blé intégral</t>
  </si>
  <si>
    <t>► PAIN ◄
Seigle</t>
  </si>
  <si>
    <t>► PAIN ◄
Blé demi-complet avec graines *</t>
  </si>
  <si>
    <t>► PAIN ◄
Petit épeautre</t>
  </si>
  <si>
    <t>► FARINE ◄
Blé demi-complet</t>
  </si>
  <si>
    <t>► FARINE ◄
Blé intégral</t>
  </si>
  <si>
    <t>(* Pains aux graines de tournesol)</t>
  </si>
  <si>
    <t>400g</t>
  </si>
  <si>
    <t>1kg</t>
  </si>
  <si>
    <t>5kg</t>
  </si>
  <si>
    <t>Total panier</t>
  </si>
  <si>
    <r>
      <t xml:space="preserve">Me </t>
    </r>
    <r>
      <rPr>
        <b/>
        <sz val="10"/>
        <color indexed="8"/>
        <rFont val="Calibri"/>
        <family val="2"/>
      </rPr>
      <t>26 mai 22</t>
    </r>
  </si>
  <si>
    <t>Semaine du 15 Août Pas de distribution</t>
  </si>
  <si>
    <t>-</t>
  </si>
  <si>
    <t>Total à régler --&gt;</t>
  </si>
  <si>
    <t>--&gt; Minimum 5 distributions par contrat annuel</t>
  </si>
  <si>
    <r>
      <t>Attention</t>
    </r>
    <r>
      <rPr>
        <b/>
        <sz val="9"/>
        <color indexed="8"/>
        <rFont val="Calibri"/>
        <family val="2"/>
      </rPr>
      <t xml:space="preserve"> : maximum 5 chèques </t>
    </r>
    <r>
      <rPr>
        <sz val="9"/>
        <color indexed="8"/>
        <rFont val="Calibri"/>
        <family val="2"/>
      </rPr>
      <t>/ encaissement en début de période / Précisez le mois de remise souhaité au dos du chèque</t>
    </r>
  </si>
  <si>
    <t>Nbre de chèques souhaités :</t>
  </si>
  <si>
    <t>---&gt; montant minimum par chèque : 10 € !</t>
  </si>
  <si>
    <t>Faites</t>
  </si>
  <si>
    <t>chèques de</t>
  </si>
  <si>
    <r>
      <t xml:space="preserve">Faites  </t>
    </r>
    <r>
      <rPr>
        <b/>
        <sz val="12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dernier chèque de</t>
    </r>
  </si>
  <si>
    <r>
      <t>Ordre des chèques</t>
    </r>
    <r>
      <rPr>
        <sz val="11"/>
        <color indexed="8"/>
        <rFont val="Calibri"/>
        <family val="2"/>
      </rPr>
      <t xml:space="preserve"> : </t>
    </r>
    <r>
      <rPr>
        <b/>
        <sz val="11"/>
        <color indexed="8"/>
        <rFont val="Calibri"/>
        <family val="2"/>
      </rPr>
      <t>Cédric MARY</t>
    </r>
  </si>
  <si>
    <t xml:space="preserve">Fait en 3 exemplaires à Vienne, le  </t>
  </si>
  <si>
    <t>Version du 01/05/2022</t>
  </si>
  <si>
    <t>L'Amapien.ne :</t>
  </si>
  <si>
    <t>L'AMAP :</t>
  </si>
  <si>
    <t>Le/La 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</si>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</sst>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&quot; €&quot;_-;\-* #,##0.00&quot; €&quot;_-;_-* \-??&quot; €&quot;_-;_-@_-"/>
    <numFmt numFmtId="167" formatCode="_-* #,##0.00\ [$€-40C]_-;\-* #,##0.00\ [$€-40C]_-;_-* \-??\ [$€-40C]_-;_-@_-"/>
    <numFmt numFmtId="168" formatCode="D\ MMM\ YY"/>
    <numFmt numFmtId="169" formatCode="_-* #,##0&quot; €&quot;_-;\-* #,##0&quot; €&quot;_-;_-* \-??&quot; €&quot;_-;_-@_-"/>
    <numFmt numFmtId="170" formatCode="HH:MM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8"/>
      <name val="Calibri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b/>
      <i/>
      <sz val="7"/>
      <name val="Calibri"/>
      <family val="2"/>
    </font>
    <font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Segoe UI"/>
      <family val="0"/>
    </font>
    <font>
      <b/>
      <i/>
      <sz val="6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z val="8"/>
      <name val="Calibri"/>
      <family val="2"/>
    </font>
    <font>
      <i/>
      <sz val="8"/>
      <color indexed="10"/>
      <name val="Calibri"/>
      <family val="2"/>
    </font>
    <font>
      <b/>
      <u val="single"/>
      <sz val="9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8"/>
      <name val="Calibri"/>
      <family val="2"/>
    </font>
    <font>
      <i/>
      <u val="single"/>
      <sz val="9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6">
    <xf numFmtId="164" fontId="0" fillId="0" borderId="0" xfId="0" applyAlignment="1">
      <alignment/>
    </xf>
    <xf numFmtId="164" fontId="1" fillId="0" borderId="0" xfId="20" applyProtection="1">
      <alignment/>
      <protection/>
    </xf>
    <xf numFmtId="164" fontId="1" fillId="0" borderId="0" xfId="20" applyFill="1" applyProtection="1">
      <alignment/>
      <protection/>
    </xf>
    <xf numFmtId="164" fontId="0" fillId="0" borderId="0" xfId="0" applyAlignment="1" applyProtection="1">
      <alignment/>
      <protection/>
    </xf>
    <xf numFmtId="164" fontId="2" fillId="0" borderId="0" xfId="20" applyFont="1" applyProtection="1">
      <alignment/>
      <protection/>
    </xf>
    <xf numFmtId="164" fontId="2" fillId="0" borderId="0" xfId="20" applyFont="1" applyAlignment="1" applyProtection="1">
      <alignment horizontal="right"/>
      <protection/>
    </xf>
    <xf numFmtId="164" fontId="3" fillId="0" borderId="1" xfId="20" applyFont="1" applyBorder="1" applyAlignment="1" applyProtection="1">
      <alignment horizontal="left"/>
      <protection/>
    </xf>
    <xf numFmtId="164" fontId="3" fillId="0" borderId="0" xfId="20" applyFont="1" applyBorder="1" applyProtection="1">
      <alignment/>
      <protection/>
    </xf>
    <xf numFmtId="164" fontId="1" fillId="0" borderId="1" xfId="20" applyFont="1" applyBorder="1" applyAlignment="1" applyProtection="1">
      <alignment horizontal="left"/>
      <protection/>
    </xf>
    <xf numFmtId="165" fontId="1" fillId="2" borderId="2" xfId="20" applyNumberFormat="1" applyFill="1" applyBorder="1" applyAlignment="1" applyProtection="1">
      <alignment horizontal="center"/>
      <protection locked="0"/>
    </xf>
    <xf numFmtId="164" fontId="4" fillId="0" borderId="1" xfId="20" applyFont="1" applyBorder="1" applyAlignment="1" applyProtection="1">
      <alignment horizontal="left"/>
      <protection/>
    </xf>
    <xf numFmtId="165" fontId="1" fillId="2" borderId="3" xfId="20" applyNumberFormat="1" applyFill="1" applyBorder="1" applyAlignment="1" applyProtection="1">
      <alignment horizontal="center"/>
      <protection locked="0"/>
    </xf>
    <xf numFmtId="164" fontId="4" fillId="0" borderId="0" xfId="20" applyFont="1" applyFill="1" applyBorder="1" applyProtection="1">
      <alignment/>
      <protection/>
    </xf>
    <xf numFmtId="164" fontId="1" fillId="0" borderId="0" xfId="20" applyFont="1" applyFill="1" applyBorder="1" applyAlignment="1" applyProtection="1">
      <alignment horizontal="right"/>
      <protection/>
    </xf>
    <xf numFmtId="165" fontId="1" fillId="2" borderId="3" xfId="20" applyNumberFormat="1" applyFill="1" applyBorder="1" applyAlignment="1" applyProtection="1">
      <alignment horizontal="center" vertical="center"/>
      <protection locked="0"/>
    </xf>
    <xf numFmtId="165" fontId="1" fillId="0" borderId="0" xfId="20" applyNumberFormat="1" applyBorder="1" applyAlignment="1" applyProtection="1">
      <alignment horizontal="center" vertical="center"/>
      <protection/>
    </xf>
    <xf numFmtId="164" fontId="1" fillId="0" borderId="1" xfId="20" applyFont="1" applyFill="1" applyBorder="1" applyAlignment="1" applyProtection="1">
      <alignment horizontal="left"/>
      <protection/>
    </xf>
    <xf numFmtId="164" fontId="1" fillId="0" borderId="0" xfId="20" applyFill="1" applyBorder="1" applyProtection="1">
      <alignment/>
      <protection/>
    </xf>
    <xf numFmtId="165" fontId="5" fillId="2" borderId="3" xfId="2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/>
    </xf>
    <xf numFmtId="164" fontId="4" fillId="0" borderId="0" xfId="20" applyFont="1" applyProtection="1">
      <alignment/>
      <protection/>
    </xf>
    <xf numFmtId="164" fontId="4" fillId="0" borderId="0" xfId="20" applyFont="1" applyFill="1" applyProtection="1">
      <alignment/>
      <protection/>
    </xf>
    <xf numFmtId="165" fontId="1" fillId="2" borderId="2" xfId="20" applyNumberFormat="1" applyFill="1" applyBorder="1" applyAlignment="1" applyProtection="1">
      <alignment horizontal="left"/>
      <protection locked="0"/>
    </xf>
    <xf numFmtId="164" fontId="1" fillId="0" borderId="0" xfId="20" applyFont="1" applyFill="1" applyAlignment="1" applyProtection="1">
      <alignment horizontal="right"/>
      <protection/>
    </xf>
    <xf numFmtId="164" fontId="1" fillId="0" borderId="0" xfId="20" applyBorder="1" applyAlignment="1" applyProtection="1">
      <alignment horizontal="left"/>
      <protection/>
    </xf>
    <xf numFmtId="164" fontId="1" fillId="0" borderId="0" xfId="20" applyBorder="1" applyProtection="1">
      <alignment/>
      <protection/>
    </xf>
    <xf numFmtId="164" fontId="3" fillId="0" borderId="0" xfId="20" applyFont="1" applyFill="1" applyBorder="1" applyProtection="1">
      <alignment/>
      <protection/>
    </xf>
    <xf numFmtId="164" fontId="4" fillId="0" borderId="0" xfId="20" applyFont="1" applyAlignment="1" applyProtection="1">
      <alignment horizontal="left"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 applyProtection="1">
      <alignment horizontal="left"/>
      <protection/>
    </xf>
    <xf numFmtId="164" fontId="1" fillId="2" borderId="4" xfId="20" applyFill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/>
      <protection/>
    </xf>
    <xf numFmtId="164" fontId="7" fillId="0" borderId="0" xfId="20" applyFont="1" applyBorder="1" applyAlignment="1" applyProtection="1">
      <alignment horizontal="center" wrapText="1"/>
      <protection/>
    </xf>
    <xf numFmtId="164" fontId="7" fillId="0" borderId="0" xfId="20" applyFont="1" applyBorder="1" applyAlignment="1" applyProtection="1">
      <alignment horizontal="left" wrapText="1"/>
      <protection/>
    </xf>
    <xf numFmtId="164" fontId="7" fillId="0" borderId="0" xfId="20" applyFont="1" applyFill="1" applyBorder="1" applyAlignment="1" applyProtection="1">
      <alignment horizontal="center" wrapText="1"/>
      <protection/>
    </xf>
    <xf numFmtId="164" fontId="8" fillId="0" borderId="0" xfId="20" applyFont="1" applyAlignment="1" applyProtection="1">
      <alignment vertical="center"/>
      <protection/>
    </xf>
    <xf numFmtId="164" fontId="9" fillId="0" borderId="5" xfId="20" applyFont="1" applyBorder="1" applyAlignment="1" applyProtection="1">
      <alignment horizontal="center" vertical="center" textRotation="90" wrapText="1"/>
      <protection/>
    </xf>
    <xf numFmtId="164" fontId="9" fillId="0" borderId="5" xfId="20" applyFont="1" applyBorder="1" applyAlignment="1" applyProtection="1">
      <alignment horizontal="center" vertical="center" textRotation="90" wrapText="1"/>
      <protection/>
    </xf>
    <xf numFmtId="164" fontId="10" fillId="0" borderId="6" xfId="20" applyFont="1" applyFill="1" applyBorder="1" applyAlignment="1" applyProtection="1">
      <alignment horizontal="center" vertical="top" textRotation="90" wrapText="1"/>
      <protection/>
    </xf>
    <xf numFmtId="164" fontId="10" fillId="0" borderId="0" xfId="20" applyFont="1" applyFill="1" applyBorder="1" applyAlignment="1" applyProtection="1">
      <alignment horizontal="center" vertical="top" textRotation="90" wrapText="1"/>
      <protection/>
    </xf>
    <xf numFmtId="164" fontId="6" fillId="0" borderId="0" xfId="20" applyFont="1" applyBorder="1" applyAlignment="1" applyProtection="1">
      <alignment horizontal="center" vertical="center"/>
      <protection/>
    </xf>
    <xf numFmtId="164" fontId="11" fillId="0" borderId="0" xfId="20" applyFont="1" applyAlignment="1" applyProtection="1">
      <alignment vertical="center"/>
      <protection/>
    </xf>
    <xf numFmtId="164" fontId="12" fillId="0" borderId="0" xfId="20" applyFont="1" applyAlignment="1" applyProtection="1">
      <alignment horizontal="center" vertical="center" textRotation="90" wrapText="1"/>
      <protection/>
    </xf>
    <xf numFmtId="164" fontId="9" fillId="0" borderId="0" xfId="20" applyFont="1" applyFill="1" applyBorder="1" applyAlignment="1" applyProtection="1">
      <alignment vertical="center" textRotation="90" wrapText="1"/>
      <protection/>
    </xf>
    <xf numFmtId="164" fontId="13" fillId="0" borderId="0" xfId="20" applyFont="1" applyBorder="1" applyAlignment="1" applyProtection="1">
      <alignment horizontal="center" vertical="center" textRotation="90" wrapText="1"/>
      <protection/>
    </xf>
    <xf numFmtId="164" fontId="14" fillId="0" borderId="0" xfId="20" applyFont="1" applyBorder="1" applyAlignment="1" applyProtection="1">
      <alignment horizontal="center" vertical="center" textRotation="90" wrapText="1"/>
      <protection/>
    </xf>
    <xf numFmtId="164" fontId="14" fillId="0" borderId="0" xfId="20" applyFont="1" applyAlignment="1" applyProtection="1">
      <alignment horizontal="center" vertical="center" textRotation="90" wrapText="1"/>
      <protection/>
    </xf>
    <xf numFmtId="164" fontId="12" fillId="0" borderId="0" xfId="20" applyFont="1" applyAlignment="1" applyProtection="1">
      <alignment horizontal="center" vertical="center"/>
      <protection/>
    </xf>
    <xf numFmtId="164" fontId="13" fillId="0" borderId="0" xfId="20" applyFont="1" applyBorder="1" applyAlignment="1" applyProtection="1">
      <alignment horizontal="center" vertical="center"/>
      <protection/>
    </xf>
    <xf numFmtId="164" fontId="14" fillId="0" borderId="0" xfId="20" applyFont="1" applyBorder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center" vertical="center"/>
      <protection/>
    </xf>
    <xf numFmtId="164" fontId="15" fillId="0" borderId="7" xfId="20" applyFont="1" applyBorder="1" applyAlignment="1" applyProtection="1">
      <alignment horizontal="center" vertical="center" wrapText="1"/>
      <protection/>
    </xf>
    <xf numFmtId="164" fontId="15" fillId="0" borderId="8" xfId="20" applyFont="1" applyBorder="1" applyAlignment="1" applyProtection="1">
      <alignment horizontal="center" vertical="center" wrapText="1"/>
      <protection/>
    </xf>
    <xf numFmtId="164" fontId="16" fillId="0" borderId="0" xfId="20" applyFont="1" applyBorder="1" applyProtection="1">
      <alignment/>
      <protection/>
    </xf>
    <xf numFmtId="167" fontId="17" fillId="0" borderId="9" xfId="17" applyNumberFormat="1" applyFont="1" applyFill="1" applyBorder="1" applyAlignment="1" applyProtection="1">
      <alignment horizontal="center" vertical="center" textRotation="90"/>
      <protection/>
    </xf>
    <xf numFmtId="167" fontId="17" fillId="0" borderId="10" xfId="17" applyNumberFormat="1" applyFont="1" applyFill="1" applyBorder="1" applyAlignment="1" applyProtection="1">
      <alignment horizontal="center" vertical="center" textRotation="90"/>
      <protection/>
    </xf>
    <xf numFmtId="164" fontId="18" fillId="0" borderId="11" xfId="20" applyFont="1" applyBorder="1" applyAlignment="1" applyProtection="1">
      <alignment horizontal="center" vertical="center"/>
      <protection/>
    </xf>
    <xf numFmtId="164" fontId="19" fillId="0" borderId="0" xfId="20" applyFont="1" applyBorder="1" applyProtection="1">
      <alignment/>
      <protection/>
    </xf>
    <xf numFmtId="168" fontId="9" fillId="0" borderId="5" xfId="20" applyNumberFormat="1" applyFont="1" applyBorder="1" applyAlignment="1" applyProtection="1">
      <alignment horizontal="center" vertical="center" wrapText="1"/>
      <protection/>
    </xf>
    <xf numFmtId="164" fontId="9" fillId="2" borderId="5" xfId="20" applyFont="1" applyFill="1" applyBorder="1" applyAlignment="1" applyProtection="1">
      <alignment horizontal="center" vertical="center"/>
      <protection locked="0"/>
    </xf>
    <xf numFmtId="164" fontId="9" fillId="2" borderId="12" xfId="20" applyFont="1" applyFill="1" applyBorder="1" applyAlignment="1" applyProtection="1">
      <alignment horizontal="center" vertical="center"/>
      <protection locked="0"/>
    </xf>
    <xf numFmtId="166" fontId="9" fillId="0" borderId="13" xfId="17" applyFont="1" applyFill="1" applyBorder="1" applyAlignment="1" applyProtection="1">
      <alignment horizontal="center" vertical="center"/>
      <protection/>
    </xf>
    <xf numFmtId="168" fontId="20" fillId="0" borderId="14" xfId="20" applyNumberFormat="1" applyFont="1" applyBorder="1" applyAlignment="1" applyProtection="1">
      <alignment horizontal="center" vertical="center" wrapText="1"/>
      <protection/>
    </xf>
    <xf numFmtId="164" fontId="9" fillId="2" borderId="14" xfId="20" applyFont="1" applyFill="1" applyBorder="1" applyAlignment="1" applyProtection="1">
      <alignment horizontal="center" vertical="center"/>
      <protection locked="0"/>
    </xf>
    <xf numFmtId="164" fontId="9" fillId="2" borderId="15" xfId="20" applyFont="1" applyFill="1" applyBorder="1" applyAlignment="1" applyProtection="1">
      <alignment horizontal="center" vertical="center"/>
      <protection locked="0"/>
    </xf>
    <xf numFmtId="166" fontId="9" fillId="0" borderId="16" xfId="17" applyFont="1" applyFill="1" applyBorder="1" applyAlignment="1" applyProtection="1">
      <alignment horizontal="center" vertical="center"/>
      <protection/>
    </xf>
    <xf numFmtId="164" fontId="5" fillId="0" borderId="0" xfId="20" applyFont="1" applyProtection="1">
      <alignment/>
      <protection/>
    </xf>
    <xf numFmtId="168" fontId="9" fillId="0" borderId="17" xfId="20" applyNumberFormat="1" applyFont="1" applyBorder="1" applyAlignment="1" applyProtection="1">
      <alignment horizontal="center" vertical="center" wrapText="1"/>
      <protection/>
    </xf>
    <xf numFmtId="166" fontId="9" fillId="0" borderId="18" xfId="17" applyFont="1" applyFill="1" applyBorder="1" applyAlignment="1" applyProtection="1">
      <alignment horizontal="center" vertical="center"/>
      <protection/>
    </xf>
    <xf numFmtId="168" fontId="9" fillId="0" borderId="19" xfId="20" applyNumberFormat="1" applyFont="1" applyBorder="1" applyAlignment="1" applyProtection="1">
      <alignment horizontal="center" vertical="center" wrapText="1"/>
      <protection/>
    </xf>
    <xf numFmtId="168" fontId="22" fillId="3" borderId="19" xfId="20" applyNumberFormat="1" applyFont="1" applyFill="1" applyBorder="1" applyAlignment="1" applyProtection="1">
      <alignment horizontal="center" vertical="center" wrapText="1"/>
      <protection/>
    </xf>
    <xf numFmtId="164" fontId="22" fillId="3" borderId="14" xfId="20" applyFont="1" applyFill="1" applyBorder="1" applyAlignment="1" applyProtection="1">
      <alignment horizontal="center" vertical="center"/>
      <protection/>
    </xf>
    <xf numFmtId="168" fontId="9" fillId="0" borderId="20" xfId="20" applyNumberFormat="1" applyFont="1" applyBorder="1" applyAlignment="1" applyProtection="1">
      <alignment horizontal="center" vertical="center" wrapText="1"/>
      <protection/>
    </xf>
    <xf numFmtId="164" fontId="9" fillId="2" borderId="21" xfId="20" applyFont="1" applyFill="1" applyBorder="1" applyAlignment="1" applyProtection="1">
      <alignment horizontal="center" vertical="center"/>
      <protection locked="0"/>
    </xf>
    <xf numFmtId="164" fontId="9" fillId="2" borderId="22" xfId="20" applyFont="1" applyFill="1" applyBorder="1" applyAlignment="1" applyProtection="1">
      <alignment horizontal="center" vertical="center"/>
      <protection locked="0"/>
    </xf>
    <xf numFmtId="164" fontId="5" fillId="0" borderId="0" xfId="20" applyFont="1" applyBorder="1" applyProtection="1">
      <alignment/>
      <protection/>
    </xf>
    <xf numFmtId="164" fontId="23" fillId="0" borderId="0" xfId="20" applyFont="1" applyAlignment="1" applyProtection="1">
      <alignment horizontal="right"/>
      <protection/>
    </xf>
    <xf numFmtId="166" fontId="4" fillId="4" borderId="4" xfId="17" applyFont="1" applyFill="1" applyBorder="1" applyAlignment="1" applyProtection="1">
      <alignment horizontal="center"/>
      <protection/>
    </xf>
    <xf numFmtId="164" fontId="24" fillId="0" borderId="0" xfId="20" applyFont="1" applyFill="1" applyBorder="1" applyAlignment="1" applyProtection="1">
      <alignment/>
      <protection/>
    </xf>
    <xf numFmtId="164" fontId="25" fillId="0" borderId="0" xfId="20" applyFont="1" applyProtection="1">
      <alignment/>
      <protection/>
    </xf>
    <xf numFmtId="164" fontId="26" fillId="0" borderId="0" xfId="20" applyFont="1" applyFill="1" applyBorder="1" applyProtection="1">
      <alignment/>
      <protection/>
    </xf>
    <xf numFmtId="164" fontId="5" fillId="0" borderId="0" xfId="20" applyFont="1" applyFill="1" applyProtection="1">
      <alignment/>
      <protection/>
    </xf>
    <xf numFmtId="164" fontId="27" fillId="0" borderId="0" xfId="20" applyFont="1" applyAlignment="1" applyProtection="1">
      <alignment horizontal="right"/>
      <protection/>
    </xf>
    <xf numFmtId="164" fontId="27" fillId="0" borderId="0" xfId="20" applyFont="1" applyFill="1" applyAlignment="1" applyProtection="1">
      <alignment horizontal="right"/>
      <protection/>
    </xf>
    <xf numFmtId="169" fontId="1" fillId="0" borderId="0" xfId="17" applyNumberFormat="1" applyFont="1" applyFill="1" applyBorder="1" applyAlignment="1" applyProtection="1">
      <alignment horizontal="center"/>
      <protection/>
    </xf>
    <xf numFmtId="164" fontId="1" fillId="0" borderId="23" xfId="20" applyFont="1" applyBorder="1" applyAlignment="1" applyProtection="1">
      <alignment horizontal="left"/>
      <protection/>
    </xf>
    <xf numFmtId="164" fontId="1" fillId="2" borderId="24" xfId="20" applyFill="1" applyBorder="1" applyAlignment="1" applyProtection="1">
      <alignment horizontal="center"/>
      <protection locked="0"/>
    </xf>
    <xf numFmtId="164" fontId="1" fillId="0" borderId="0" xfId="20" applyFont="1" applyFill="1" applyBorder="1" applyAlignment="1" applyProtection="1">
      <alignment/>
      <protection/>
    </xf>
    <xf numFmtId="164" fontId="1" fillId="0" borderId="25" xfId="20" applyFont="1" applyBorder="1" applyAlignment="1" applyProtection="1">
      <alignment horizontal="left"/>
      <protection/>
    </xf>
    <xf numFmtId="164" fontId="28" fillId="0" borderId="3" xfId="20" applyFont="1" applyBorder="1" applyAlignment="1" applyProtection="1">
      <alignment horizontal="left"/>
      <protection/>
    </xf>
    <xf numFmtId="164" fontId="10" fillId="0" borderId="3" xfId="20" applyFont="1" applyBorder="1" applyAlignment="1" applyProtection="1">
      <alignment horizontal="left"/>
      <protection/>
    </xf>
    <xf numFmtId="164" fontId="1" fillId="0" borderId="26" xfId="20" applyBorder="1" applyProtection="1">
      <alignment/>
      <protection/>
    </xf>
    <xf numFmtId="166" fontId="1" fillId="0" borderId="27" xfId="17" applyFont="1" applyFill="1" applyBorder="1" applyAlignment="1" applyProtection="1">
      <alignment horizontal="center"/>
      <protection/>
    </xf>
    <xf numFmtId="164" fontId="29" fillId="0" borderId="0" xfId="20" applyFont="1" applyFill="1" applyBorder="1" applyAlignment="1" applyProtection="1">
      <alignment/>
      <protection/>
    </xf>
    <xf numFmtId="164" fontId="1" fillId="5" borderId="0" xfId="20" applyFill="1" applyBorder="1" applyAlignment="1" applyProtection="1">
      <alignment/>
      <protection/>
    </xf>
    <xf numFmtId="166" fontId="1" fillId="0" borderId="0" xfId="17" applyFont="1" applyFill="1" applyBorder="1" applyAlignment="1" applyProtection="1">
      <alignment horizontal="center"/>
      <protection/>
    </xf>
    <xf numFmtId="164" fontId="1" fillId="0" borderId="28" xfId="20" applyFont="1" applyBorder="1" applyAlignment="1" applyProtection="1">
      <alignment horizontal="left"/>
      <protection/>
    </xf>
    <xf numFmtId="164" fontId="1" fillId="0" borderId="29" xfId="20" applyBorder="1" applyAlignment="1" applyProtection="1">
      <alignment horizontal="left"/>
      <protection/>
    </xf>
    <xf numFmtId="164" fontId="1" fillId="0" borderId="30" xfId="20" applyBorder="1" applyProtection="1">
      <alignment/>
      <protection/>
    </xf>
    <xf numFmtId="166" fontId="1" fillId="0" borderId="31" xfId="17" applyFont="1" applyFill="1" applyBorder="1" applyAlignment="1" applyProtection="1">
      <alignment horizontal="center"/>
      <protection/>
    </xf>
    <xf numFmtId="164" fontId="30" fillId="0" borderId="0" xfId="20" applyFont="1" applyProtection="1">
      <alignment/>
      <protection/>
    </xf>
    <xf numFmtId="164" fontId="31" fillId="0" borderId="0" xfId="20" applyFont="1" applyAlignment="1" applyProtection="1">
      <alignment/>
      <protection/>
    </xf>
    <xf numFmtId="164" fontId="30" fillId="2" borderId="2" xfId="20" applyNumberFormat="1" applyFont="1" applyFill="1" applyBorder="1" applyAlignment="1" applyProtection="1">
      <alignment horizontal="left"/>
      <protection locked="0"/>
    </xf>
    <xf numFmtId="164" fontId="32" fillId="0" borderId="0" xfId="20" applyFont="1" applyAlignment="1" applyProtection="1">
      <alignment horizontal="right"/>
      <protection/>
    </xf>
    <xf numFmtId="164" fontId="19" fillId="0" borderId="0" xfId="20" applyFont="1" applyBorder="1" applyAlignment="1" applyProtection="1">
      <alignment/>
      <protection/>
    </xf>
    <xf numFmtId="170" fontId="1" fillId="0" borderId="0" xfId="20" applyNumberFormat="1" applyProtection="1">
      <alignment/>
      <protection/>
    </xf>
    <xf numFmtId="164" fontId="1" fillId="0" borderId="32" xfId="20" applyFont="1" applyBorder="1" applyAlignment="1" applyProtection="1">
      <alignment horizontal="left"/>
      <protection/>
    </xf>
    <xf numFmtId="164" fontId="1" fillId="5" borderId="33" xfId="20" applyFill="1" applyBorder="1" applyProtection="1">
      <alignment/>
      <protection/>
    </xf>
    <xf numFmtId="164" fontId="19" fillId="0" borderId="34" xfId="20" applyFont="1" applyBorder="1" applyProtection="1">
      <alignment/>
      <protection/>
    </xf>
    <xf numFmtId="164" fontId="1" fillId="0" borderId="34" xfId="20" applyBorder="1" applyProtection="1">
      <alignment/>
      <protection/>
    </xf>
    <xf numFmtId="164" fontId="1" fillId="0" borderId="6" xfId="20" applyBorder="1" applyProtection="1">
      <alignment/>
      <protection/>
    </xf>
    <xf numFmtId="164" fontId="10" fillId="0" borderId="32" xfId="20" applyFont="1" applyBorder="1" applyAlignment="1" applyProtection="1">
      <alignment horizontal="left"/>
      <protection/>
    </xf>
    <xf numFmtId="164" fontId="1" fillId="0" borderId="34" xfId="20" applyFill="1" applyBorder="1" applyProtection="1">
      <alignment/>
      <protection/>
    </xf>
    <xf numFmtId="164" fontId="1" fillId="0" borderId="35" xfId="20" applyBorder="1" applyProtection="1">
      <alignment/>
      <protection/>
    </xf>
    <xf numFmtId="164" fontId="1" fillId="2" borderId="36" xfId="20" applyFill="1" applyBorder="1" applyAlignment="1" applyProtection="1">
      <alignment horizontal="center"/>
      <protection locked="0"/>
    </xf>
    <xf numFmtId="164" fontId="1" fillId="5" borderId="33" xfId="20" applyFill="1" applyBorder="1" applyAlignment="1" applyProtection="1">
      <alignment horizontal="center"/>
      <protection/>
    </xf>
    <xf numFmtId="164" fontId="1" fillId="0" borderId="37" xfId="20" applyBorder="1" applyProtection="1">
      <alignment/>
      <protection/>
    </xf>
    <xf numFmtId="164" fontId="19" fillId="0" borderId="36" xfId="20" applyFont="1" applyBorder="1" applyAlignment="1" applyProtection="1">
      <alignment horizontal="center"/>
      <protection/>
    </xf>
    <xf numFmtId="164" fontId="1" fillId="0" borderId="38" xfId="20" applyBorder="1" applyProtection="1">
      <alignment/>
      <protection/>
    </xf>
    <xf numFmtId="164" fontId="1" fillId="0" borderId="39" xfId="20" applyBorder="1" applyProtection="1">
      <alignment/>
      <protection/>
    </xf>
    <xf numFmtId="164" fontId="1" fillId="0" borderId="39" xfId="20" applyFill="1" applyBorder="1" applyProtection="1">
      <alignment/>
      <protection/>
    </xf>
    <xf numFmtId="164" fontId="1" fillId="0" borderId="40" xfId="20" applyBorder="1" applyProtection="1">
      <alignment/>
      <protection/>
    </xf>
    <xf numFmtId="164" fontId="33" fillId="0" borderId="0" xfId="20" applyFont="1" applyBorder="1" applyAlignment="1" applyProtection="1">
      <alignment horizontal="center"/>
      <protection/>
    </xf>
    <xf numFmtId="164" fontId="6" fillId="0" borderId="0" xfId="20" applyFont="1" applyProtection="1">
      <alignment/>
      <protection/>
    </xf>
    <xf numFmtId="164" fontId="6" fillId="0" borderId="0" xfId="20" applyFont="1" applyFill="1" applyProtection="1">
      <alignment/>
      <protection/>
    </xf>
    <xf numFmtId="164" fontId="6" fillId="0" borderId="0" xfId="20" applyFont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43</xdr:row>
      <xdr:rowOff>38100</xdr:rowOff>
    </xdr:from>
    <xdr:to>
      <xdr:col>11</xdr:col>
      <xdr:colOff>209550</xdr:colOff>
      <xdr:row>47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905875"/>
          <a:ext cx="7620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0</xdr:rowOff>
    </xdr:from>
    <xdr:to>
      <xdr:col>11</xdr:col>
      <xdr:colOff>38100</xdr:colOff>
      <xdr:row>3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0"/>
          <a:ext cx="8572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RowColHeaders="0" tabSelected="1" view="pageBreakPreview" zoomScaleNormal="130" zoomScaleSheetLayoutView="100" workbookViewId="0" topLeftCell="A1">
      <selection activeCell="B45" sqref="B45"/>
    </sheetView>
  </sheetViews>
  <sheetFormatPr defaultColWidth="11.421875" defaultRowHeight="12.75"/>
  <cols>
    <col min="1" max="1" width="11.421875" style="1" customWidth="1"/>
    <col min="2" max="15" width="5.140625" style="1" customWidth="1"/>
    <col min="16" max="16" width="5.421875" style="1" customWidth="1"/>
    <col min="17" max="17" width="6.28125" style="2" customWidth="1"/>
    <col min="18" max="19" width="6.28125" style="1" customWidth="1"/>
    <col min="20" max="251" width="10.7109375" style="1" customWidth="1"/>
    <col min="252" max="255" width="11.57421875" style="3" customWidth="1"/>
    <col min="256" max="16384" width="11.57421875" style="0" customWidth="1"/>
  </cols>
  <sheetData>
    <row r="1" spans="1:19" ht="12.75">
      <c r="A1" s="4" t="s">
        <v>0</v>
      </c>
      <c r="S1" s="5" t="s">
        <v>1</v>
      </c>
    </row>
    <row r="6" spans="1:14" ht="14.25" customHeight="1">
      <c r="A6" s="6" t="s">
        <v>2</v>
      </c>
      <c r="L6" s="6" t="s">
        <v>3</v>
      </c>
      <c r="M6" s="7"/>
      <c r="N6" s="7"/>
    </row>
    <row r="7" spans="1:14" ht="15" customHeight="1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5</v>
      </c>
      <c r="M7" s="7"/>
      <c r="N7" s="7"/>
    </row>
    <row r="8" spans="1:14" ht="15" customHeight="1">
      <c r="A8" s="8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8" t="s">
        <v>7</v>
      </c>
      <c r="M8" s="7"/>
      <c r="N8" s="7"/>
    </row>
    <row r="9" spans="1:19" ht="15" customHeight="1">
      <c r="A9" s="8" t="s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 t="s">
        <v>9</v>
      </c>
      <c r="M9" s="12"/>
      <c r="N9" s="12"/>
      <c r="O9" s="2"/>
      <c r="P9" s="2"/>
      <c r="S9" s="13" t="s">
        <v>10</v>
      </c>
    </row>
    <row r="10" spans="1:16" ht="15" customHeight="1">
      <c r="A10" s="8" t="s">
        <v>11</v>
      </c>
      <c r="B10" s="14"/>
      <c r="C10" s="14"/>
      <c r="D10" s="14"/>
      <c r="E10" s="15"/>
      <c r="F10" s="14"/>
      <c r="G10" s="14"/>
      <c r="H10" s="14"/>
      <c r="I10" s="14"/>
      <c r="J10" s="14"/>
      <c r="K10" s="14"/>
      <c r="L10" s="16" t="s">
        <v>12</v>
      </c>
      <c r="M10" s="17"/>
      <c r="N10" s="17"/>
      <c r="O10" s="2"/>
      <c r="P10" s="2"/>
    </row>
    <row r="11" spans="1:19" ht="15" customHeight="1">
      <c r="A11" s="8" t="s">
        <v>13</v>
      </c>
      <c r="B11" s="18"/>
      <c r="C11" s="18"/>
      <c r="D11" s="19"/>
      <c r="E11" s="18"/>
      <c r="F11" s="18"/>
      <c r="G11" s="18"/>
      <c r="H11" s="19"/>
      <c r="I11" s="18"/>
      <c r="J11" s="18"/>
      <c r="K11" s="18"/>
      <c r="L11" s="6" t="s">
        <v>14</v>
      </c>
      <c r="M11" s="20"/>
      <c r="N11" s="21" t="s">
        <v>15</v>
      </c>
      <c r="O11" s="2"/>
      <c r="P11" s="2"/>
      <c r="R11" s="2"/>
      <c r="S11" s="2"/>
    </row>
    <row r="12" spans="1:19" ht="15" customHeight="1">
      <c r="A12" s="8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8"/>
      <c r="N12" s="2"/>
      <c r="O12" s="2"/>
      <c r="P12" s="2"/>
      <c r="R12" s="2"/>
      <c r="S12" s="23" t="s">
        <v>17</v>
      </c>
    </row>
    <row r="13" spans="1:12" ht="9" customHeight="1">
      <c r="A13" s="24"/>
      <c r="B13" s="25"/>
      <c r="C13" s="25"/>
      <c r="D13" s="25"/>
      <c r="F13" s="26"/>
      <c r="G13" s="26"/>
      <c r="H13" s="26"/>
      <c r="J13" s="25"/>
      <c r="L13" s="25"/>
    </row>
    <row r="14" spans="1:15" ht="15" customHeight="1">
      <c r="A14" s="27" t="s">
        <v>18</v>
      </c>
      <c r="D14" s="28"/>
      <c r="E14" s="29" t="s">
        <v>19</v>
      </c>
      <c r="F14" s="3"/>
      <c r="H14" s="3"/>
      <c r="I14" s="30"/>
      <c r="J14" s="29" t="s">
        <v>20</v>
      </c>
      <c r="K14" s="3"/>
      <c r="L14" s="3"/>
      <c r="N14" s="3"/>
      <c r="O14" s="3"/>
    </row>
    <row r="15" spans="1:19" ht="15" customHeight="1">
      <c r="A15" s="27" t="s">
        <v>21</v>
      </c>
      <c r="D15" s="28"/>
      <c r="E15" s="29" t="s">
        <v>22</v>
      </c>
      <c r="F15" s="3"/>
      <c r="J15" s="25"/>
      <c r="K15" s="28"/>
      <c r="L15" s="1" t="s">
        <v>23</v>
      </c>
      <c r="M15" s="3"/>
      <c r="R15" s="31"/>
      <c r="S15" s="31"/>
    </row>
    <row r="16" spans="1:19" ht="18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8" customHeight="1">
      <c r="A17" s="32"/>
      <c r="B17" s="33" t="s">
        <v>24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2"/>
      <c r="Q17" s="34"/>
      <c r="R17" s="32"/>
      <c r="S17" s="32"/>
    </row>
    <row r="18" spans="1:19" s="41" customFormat="1" ht="22.5" customHeight="1">
      <c r="A18" s="35"/>
      <c r="B18" s="36" t="s">
        <v>25</v>
      </c>
      <c r="C18" s="36"/>
      <c r="D18" s="37" t="s">
        <v>26</v>
      </c>
      <c r="E18" s="37"/>
      <c r="F18" s="37" t="s">
        <v>27</v>
      </c>
      <c r="G18" s="37"/>
      <c r="H18" s="37" t="s">
        <v>28</v>
      </c>
      <c r="I18" s="37"/>
      <c r="J18" s="37" t="s">
        <v>29</v>
      </c>
      <c r="K18" s="37"/>
      <c r="L18" s="37" t="s">
        <v>30</v>
      </c>
      <c r="M18" s="37"/>
      <c r="N18" s="37" t="s">
        <v>31</v>
      </c>
      <c r="O18" s="37"/>
      <c r="P18" s="38" t="s">
        <v>32</v>
      </c>
      <c r="Q18" s="39"/>
      <c r="R18" s="40"/>
      <c r="S18" s="40"/>
    </row>
    <row r="19" spans="1:20" s="46" customFormat="1" ht="24" customHeight="1">
      <c r="A19" s="42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43"/>
      <c r="R19" s="44"/>
      <c r="S19" s="44"/>
      <c r="T19" s="45"/>
    </row>
    <row r="20" spans="1:20" s="50" customFormat="1" ht="15" customHeight="1">
      <c r="A20" s="47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43"/>
      <c r="R20" s="48"/>
      <c r="S20" s="48"/>
      <c r="T20" s="49"/>
    </row>
    <row r="21" spans="1:20" s="50" customFormat="1" ht="15" customHeight="1">
      <c r="A21" s="47"/>
      <c r="B21" s="51" t="s">
        <v>33</v>
      </c>
      <c r="C21" s="52" t="s">
        <v>34</v>
      </c>
      <c r="D21" s="51" t="s">
        <v>33</v>
      </c>
      <c r="E21" s="52" t="s">
        <v>34</v>
      </c>
      <c r="F21" s="51" t="s">
        <v>33</v>
      </c>
      <c r="G21" s="52" t="s">
        <v>34</v>
      </c>
      <c r="H21" s="51" t="s">
        <v>33</v>
      </c>
      <c r="I21" s="52" t="s">
        <v>34</v>
      </c>
      <c r="J21" s="51" t="s">
        <v>33</v>
      </c>
      <c r="K21" s="52" t="s">
        <v>34</v>
      </c>
      <c r="L21" s="51" t="s">
        <v>34</v>
      </c>
      <c r="M21" s="52" t="s">
        <v>35</v>
      </c>
      <c r="N21" s="51" t="s">
        <v>34</v>
      </c>
      <c r="O21" s="52" t="s">
        <v>35</v>
      </c>
      <c r="P21" s="38"/>
      <c r="Q21" s="43"/>
      <c r="R21" s="48"/>
      <c r="S21" s="48"/>
      <c r="T21" s="49"/>
    </row>
    <row r="22" spans="1:19" s="57" customFormat="1" ht="33.75" customHeight="1">
      <c r="A22" s="53"/>
      <c r="B22" s="54">
        <v>2</v>
      </c>
      <c r="C22" s="55">
        <v>5</v>
      </c>
      <c r="D22" s="54">
        <v>2</v>
      </c>
      <c r="E22" s="55">
        <v>5</v>
      </c>
      <c r="F22" s="54">
        <v>2.6</v>
      </c>
      <c r="G22" s="55">
        <v>6.5</v>
      </c>
      <c r="H22" s="54">
        <v>2.6</v>
      </c>
      <c r="I22" s="55">
        <v>6.5</v>
      </c>
      <c r="J22" s="54">
        <v>3.2</v>
      </c>
      <c r="K22" s="55">
        <v>8</v>
      </c>
      <c r="L22" s="54">
        <v>2</v>
      </c>
      <c r="M22" s="55">
        <v>9.5</v>
      </c>
      <c r="N22" s="54">
        <v>2</v>
      </c>
      <c r="O22" s="55">
        <v>9.5</v>
      </c>
      <c r="P22" s="38"/>
      <c r="Q22" s="43"/>
      <c r="R22" s="56" t="s">
        <v>36</v>
      </c>
      <c r="S22" s="56"/>
    </row>
    <row r="23" spans="1:19" s="57" customFormat="1" ht="19.5" customHeight="1">
      <c r="A23" s="58">
        <v>44693</v>
      </c>
      <c r="B23" s="59"/>
      <c r="C23" s="60"/>
      <c r="D23" s="59"/>
      <c r="E23" s="60"/>
      <c r="F23" s="59"/>
      <c r="G23" s="60"/>
      <c r="H23" s="59"/>
      <c r="I23" s="60"/>
      <c r="J23" s="59"/>
      <c r="K23" s="60"/>
      <c r="L23" s="59"/>
      <c r="M23" s="60"/>
      <c r="N23" s="59"/>
      <c r="O23" s="60"/>
      <c r="P23" s="38"/>
      <c r="Q23" s="43"/>
      <c r="R23" s="61">
        <f>(B23*B22)+(C23*C22)+(D23*D22)+(E23*E22)+(F23*F22)+(G23*G22)+(H23*H22)+(I23*I22)+(J23*J22)+(K23*K22)+(L23*L22)+(M23*M22)+(N23*N22)+(O23*O22)</f>
        <v>0</v>
      </c>
      <c r="S23" s="61"/>
    </row>
    <row r="24" spans="1:19" s="66" customFormat="1" ht="19.5" customHeight="1">
      <c r="A24" s="62" t="s">
        <v>37</v>
      </c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3"/>
      <c r="O24" s="64"/>
      <c r="P24" s="38"/>
      <c r="Q24" s="43"/>
      <c r="R24" s="65">
        <f>(B24*B22)+(C24*C22)+(D24*D22)+(E24*E22)+(F24*F22)+(G24*G22)+(H24*H22)+(I24*I22)+(J24*J22)+(K24*K22)+(L24*L22)+(M24*M22)+(N24*N22)+(O24*O22)</f>
        <v>0</v>
      </c>
      <c r="S24" s="65"/>
    </row>
    <row r="25" spans="1:19" s="66" customFormat="1" ht="19.5" customHeight="1">
      <c r="A25" s="67">
        <v>44721</v>
      </c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38"/>
      <c r="Q25" s="43"/>
      <c r="R25" s="68">
        <f>(B25*B22)+(C25*C22)+(D25*D22)+(E25*E22)+(F25*F22)+(G25*G22)+(H25*H22)+(I25*I22)+(J25*J22)+(K25*K22)+(L25*L22)+(M25*M22)+(N25*N22)+(O25*O22)</f>
        <v>0</v>
      </c>
      <c r="S25" s="68"/>
    </row>
    <row r="26" spans="1:19" s="66" customFormat="1" ht="19.5" customHeight="1">
      <c r="A26" s="69">
        <f>A25+14</f>
        <v>44735</v>
      </c>
      <c r="B26" s="63"/>
      <c r="C26" s="64"/>
      <c r="D26" s="63"/>
      <c r="E26" s="64"/>
      <c r="F26" s="63"/>
      <c r="G26" s="64"/>
      <c r="H26" s="63"/>
      <c r="I26" s="64"/>
      <c r="J26" s="63"/>
      <c r="K26" s="64"/>
      <c r="L26" s="63"/>
      <c r="M26" s="64"/>
      <c r="N26" s="63"/>
      <c r="O26" s="64"/>
      <c r="P26" s="38"/>
      <c r="Q26" s="43"/>
      <c r="R26" s="65">
        <f>(B26*B22)+(C26*C22)+(D26*D22)+(E26*E22)+(F26*F22)+(G26*G22)+(H26*H22)+(I26*I22)+(J26*J22)+(K26*K22)+(L26*L22)+(M26*M22)+(N26*N22)+(O26*O22)</f>
        <v>0</v>
      </c>
      <c r="S26" s="65"/>
    </row>
    <row r="27" spans="1:19" s="66" customFormat="1" ht="19.5" customHeight="1">
      <c r="A27" s="67">
        <f>A26+14</f>
        <v>44749</v>
      </c>
      <c r="B27" s="59"/>
      <c r="C27" s="60"/>
      <c r="D27" s="59"/>
      <c r="E27" s="60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38"/>
      <c r="Q27" s="43"/>
      <c r="R27" s="68">
        <f>(B27*B22)+(C27*C22)+(D27*D22)+(E27*E22)+(F27*F22)+(G27*G22)+(H27*H22)+(I27*I22)+(J27*J22)+(K27*K22)+(L27*L22)+(M27*M22)+(N27*N22)+(O27*O22)</f>
        <v>0</v>
      </c>
      <c r="S27" s="68"/>
    </row>
    <row r="28" spans="1:19" s="66" customFormat="1" ht="19.5" customHeight="1">
      <c r="A28" s="69">
        <f>A27+14</f>
        <v>44763</v>
      </c>
      <c r="B28" s="63"/>
      <c r="C28" s="64"/>
      <c r="D28" s="63"/>
      <c r="E28" s="64"/>
      <c r="F28" s="63"/>
      <c r="G28" s="64"/>
      <c r="H28" s="63"/>
      <c r="I28" s="64"/>
      <c r="J28" s="63"/>
      <c r="K28" s="64"/>
      <c r="L28" s="63"/>
      <c r="M28" s="64"/>
      <c r="N28" s="63"/>
      <c r="O28" s="64"/>
      <c r="P28" s="38"/>
      <c r="Q28" s="43"/>
      <c r="R28" s="65">
        <f>(B28*B22)+(C28*C22)+(D28*D22)+(E28*E22)+(F28*F22)+(G28*G22)+(H28*H22)+(I28*I22)+(J28*J22)+(K28*K22)+(L28*L22)+(M28*M22)+(N28*N22)+(O28*O22)</f>
        <v>0</v>
      </c>
      <c r="S28" s="65"/>
    </row>
    <row r="29" spans="1:19" s="66" customFormat="1" ht="19.5" customHeight="1">
      <c r="A29" s="67">
        <f>A28+14</f>
        <v>44777</v>
      </c>
      <c r="B29" s="59"/>
      <c r="C29" s="60"/>
      <c r="D29" s="59"/>
      <c r="E29" s="60"/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38"/>
      <c r="Q29" s="43"/>
      <c r="R29" s="68">
        <f>(B29*B22)+(C29*C22)+(D29*D22)+(E29*E22)+(F29*F22)+(G29*G22)+(H29*H22)+(I29*I22)+(J29*J22)+(K29*K22)+(L29*L22)+(M29*M22)+(N29*N22)+(O29*O22)</f>
        <v>0</v>
      </c>
      <c r="S29" s="68"/>
    </row>
    <row r="30" spans="1:19" s="66" customFormat="1" ht="19.5" customHeight="1">
      <c r="A30" s="70">
        <f>A29+14</f>
        <v>44791</v>
      </c>
      <c r="B30" s="71" t="s">
        <v>38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38"/>
      <c r="Q30" s="43"/>
      <c r="R30" s="65" t="s">
        <v>39</v>
      </c>
      <c r="S30" s="65"/>
    </row>
    <row r="31" spans="1:19" s="66" customFormat="1" ht="19.5" customHeight="1">
      <c r="A31" s="67">
        <f>A30+14</f>
        <v>44805</v>
      </c>
      <c r="B31" s="59"/>
      <c r="C31" s="60"/>
      <c r="D31" s="59"/>
      <c r="E31" s="60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38"/>
      <c r="Q31" s="43"/>
      <c r="R31" s="65">
        <f>(B31*B22)+(C31*C22)+(D31*D22)+(E31*E22)+(F31*F22)+(G31*G22)+(H31*H22)+(I31*I22)+(J31*J22)+(K31*K22)+(L31*L22)+(M31*M22)+(N31*N22)+(O31*O22)</f>
        <v>0</v>
      </c>
      <c r="S31" s="65"/>
    </row>
    <row r="32" spans="1:19" s="66" customFormat="1" ht="19.5" customHeight="1">
      <c r="A32" s="72">
        <f>A31+14</f>
        <v>44819</v>
      </c>
      <c r="B32" s="73"/>
      <c r="C32" s="74"/>
      <c r="D32" s="73"/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38"/>
      <c r="Q32" s="43"/>
      <c r="R32" s="68">
        <f>(B32*B22)+(C32*C22)+(D32*D22)+(E32*E22)+(F32*F22)+(G32*G22)+(H32*H22)+(I32*I22)+(J32*J22)+(K32*K22)+(L32*L22)+(M32*M22)+(N32*N22)+(O32*O22)</f>
        <v>0</v>
      </c>
      <c r="S32" s="68"/>
    </row>
    <row r="33" spans="1:19" s="66" customFormat="1" ht="19.5" customHeight="1">
      <c r="A33" s="69">
        <f>A32+14</f>
        <v>44833</v>
      </c>
      <c r="B33" s="63"/>
      <c r="C33" s="64"/>
      <c r="D33" s="63"/>
      <c r="E33" s="64"/>
      <c r="F33" s="63"/>
      <c r="G33" s="64"/>
      <c r="H33" s="63"/>
      <c r="I33" s="64"/>
      <c r="J33" s="63"/>
      <c r="K33" s="64"/>
      <c r="L33" s="63"/>
      <c r="M33" s="64"/>
      <c r="N33" s="63"/>
      <c r="O33" s="64"/>
      <c r="P33" s="38"/>
      <c r="Q33" s="43"/>
      <c r="R33" s="65">
        <f>(B33*B22)+(C33*C22)+(D33*D22)+(E33*E22)+(F33*F22)+(G33*G22)+(H33*H22)+(I33*I22)+(J33*J22)+(K33*K22)+(L33*L22)+(M33*M22)+(N33*N22)+(O33*O22)</f>
        <v>0</v>
      </c>
      <c r="S33" s="65"/>
    </row>
    <row r="34" spans="5:19" s="66" customFormat="1" ht="17.25" customHeight="1">
      <c r="E34" s="75"/>
      <c r="N34" s="75"/>
      <c r="O34" s="1"/>
      <c r="P34"/>
      <c r="Q34" s="76" t="s">
        <v>40</v>
      </c>
      <c r="R34" s="77">
        <f>SUM(R23:S33)</f>
        <v>0</v>
      </c>
      <c r="S34" s="77"/>
    </row>
    <row r="35" ht="13.5" customHeight="1">
      <c r="A35" s="78" t="s">
        <v>41</v>
      </c>
    </row>
    <row r="36" ht="4.5" customHeight="1">
      <c r="A36" s="79"/>
    </row>
    <row r="37" spans="1:19" s="66" customFormat="1" ht="18.75" customHeight="1">
      <c r="A37" s="80" t="s">
        <v>42</v>
      </c>
      <c r="B37" s="81"/>
      <c r="C37" s="81"/>
      <c r="N37" s="75"/>
      <c r="O37" s="1"/>
      <c r="P37" s="82"/>
      <c r="Q37" s="83"/>
      <c r="R37" s="84"/>
      <c r="S37" s="84"/>
    </row>
    <row r="38" spans="1:19" ht="15" customHeight="1">
      <c r="A38" s="85" t="s">
        <v>43</v>
      </c>
      <c r="B38" s="85"/>
      <c r="C38" s="85"/>
      <c r="D38" s="85"/>
      <c r="E38" s="86">
        <v>1</v>
      </c>
      <c r="F38" s="86"/>
      <c r="G38" s="86"/>
      <c r="H38" s="86"/>
      <c r="I38" s="75"/>
      <c r="J38" s="87" t="s">
        <v>44</v>
      </c>
      <c r="K38" s="87"/>
      <c r="L38" s="87"/>
      <c r="M38" s="87"/>
      <c r="N38" s="25"/>
      <c r="P38" s="2"/>
      <c r="R38" s="2"/>
      <c r="S38" s="2"/>
    </row>
    <row r="39" spans="1:19" ht="15" customHeight="1">
      <c r="A39" s="88" t="s">
        <v>45</v>
      </c>
      <c r="B39" s="89">
        <f>E38-1</f>
        <v>0</v>
      </c>
      <c r="C39" s="90" t="s">
        <v>46</v>
      </c>
      <c r="D39" s="91"/>
      <c r="E39" s="92">
        <f>IF(B39=0,0,ROUNDDOWN(R34/E38,0))</f>
        <v>0</v>
      </c>
      <c r="F39" s="92"/>
      <c r="G39" s="92"/>
      <c r="H39" s="92"/>
      <c r="J39" s="93"/>
      <c r="K39" s="87"/>
      <c r="L39" s="87"/>
      <c r="M39" s="94"/>
      <c r="N39" s="25"/>
      <c r="P39" s="83"/>
      <c r="Q39" s="83"/>
      <c r="R39" s="95"/>
      <c r="S39" s="95"/>
    </row>
    <row r="40" spans="1:19" ht="15" customHeight="1">
      <c r="A40" s="96" t="s">
        <v>47</v>
      </c>
      <c r="B40" s="97"/>
      <c r="C40" s="97"/>
      <c r="D40" s="98"/>
      <c r="E40" s="99">
        <f>R34-(E39*B39)</f>
        <v>0</v>
      </c>
      <c r="F40" s="99"/>
      <c r="G40" s="99"/>
      <c r="H40" s="99"/>
      <c r="J40" s="100" t="s">
        <v>48</v>
      </c>
      <c r="K40" s="25"/>
      <c r="L40" s="25"/>
      <c r="M40" s="17"/>
      <c r="N40" s="17"/>
      <c r="O40" s="2"/>
      <c r="P40" s="83"/>
      <c r="Q40" s="83"/>
      <c r="R40" s="95"/>
      <c r="S40" s="95"/>
    </row>
    <row r="41" spans="1:19" ht="12.75">
      <c r="A41" s="101"/>
      <c r="E41" s="25"/>
      <c r="F41" s="25"/>
      <c r="L41" s="25"/>
      <c r="M41" s="25"/>
      <c r="N41" s="25"/>
      <c r="P41" s="2"/>
      <c r="R41" s="2"/>
      <c r="S41" s="17"/>
    </row>
    <row r="42" spans="1:19" ht="12.75">
      <c r="A42" s="1" t="s">
        <v>49</v>
      </c>
      <c r="F42" s="102"/>
      <c r="G42" s="102"/>
      <c r="H42" s="102"/>
      <c r="I42" s="102"/>
      <c r="J42" s="102"/>
      <c r="K42" s="25"/>
      <c r="L42" s="25"/>
      <c r="M42" s="25"/>
      <c r="N42" s="25"/>
      <c r="S42" s="103" t="s">
        <v>50</v>
      </c>
    </row>
    <row r="43" spans="10:19" ht="6" customHeight="1">
      <c r="J43" s="104"/>
      <c r="K43" s="104"/>
      <c r="L43" s="104"/>
      <c r="S43" s="105"/>
    </row>
    <row r="44" spans="2:19" ht="12.75">
      <c r="B44" s="106" t="s">
        <v>51</v>
      </c>
      <c r="C44" s="106"/>
      <c r="D44" s="106"/>
      <c r="E44" s="106"/>
      <c r="F44" s="106"/>
      <c r="G44" s="106"/>
      <c r="H44" s="107"/>
      <c r="I44" s="106" t="s">
        <v>52</v>
      </c>
      <c r="J44" s="108"/>
      <c r="K44" s="108"/>
      <c r="L44" s="109"/>
      <c r="M44" s="109"/>
      <c r="N44" s="110"/>
      <c r="O44" s="111" t="s">
        <v>53</v>
      </c>
      <c r="P44" s="109"/>
      <c r="Q44" s="112"/>
      <c r="R44" s="109"/>
      <c r="S44" s="113"/>
    </row>
    <row r="45" spans="2:19" ht="12.75">
      <c r="B45" s="114"/>
      <c r="C45" s="114"/>
      <c r="D45" s="114"/>
      <c r="E45" s="114"/>
      <c r="F45" s="114"/>
      <c r="G45" s="114"/>
      <c r="H45" s="115"/>
      <c r="I45" s="110"/>
      <c r="J45" s="25"/>
      <c r="K45" s="25"/>
      <c r="L45" s="25"/>
      <c r="M45" s="25"/>
      <c r="N45" s="110"/>
      <c r="O45" s="110"/>
      <c r="P45" s="25"/>
      <c r="Q45" s="17"/>
      <c r="R45" s="25"/>
      <c r="S45" s="116"/>
    </row>
    <row r="46" spans="2:19" ht="12.75">
      <c r="B46" s="114"/>
      <c r="C46" s="114"/>
      <c r="D46" s="114"/>
      <c r="E46" s="114"/>
      <c r="F46" s="114"/>
      <c r="G46" s="114"/>
      <c r="H46" s="115"/>
      <c r="I46" s="110"/>
      <c r="J46" s="25"/>
      <c r="K46" s="25"/>
      <c r="L46" s="25"/>
      <c r="M46" s="25"/>
      <c r="N46" s="110"/>
      <c r="O46" s="110"/>
      <c r="P46" s="25"/>
      <c r="Q46" s="17"/>
      <c r="R46" s="25"/>
      <c r="S46" s="116"/>
    </row>
    <row r="47" spans="2:19" ht="12.75">
      <c r="B47" s="114"/>
      <c r="C47" s="114"/>
      <c r="D47" s="114"/>
      <c r="E47" s="114"/>
      <c r="F47" s="114"/>
      <c r="G47" s="114"/>
      <c r="H47" s="115"/>
      <c r="I47" s="110"/>
      <c r="J47" s="25"/>
      <c r="K47" s="25"/>
      <c r="L47" s="25"/>
      <c r="M47" s="25"/>
      <c r="N47" s="110"/>
      <c r="O47" s="110"/>
      <c r="P47" s="25"/>
      <c r="Q47" s="17"/>
      <c r="R47" s="25"/>
      <c r="S47" s="116"/>
    </row>
    <row r="48" spans="2:19" ht="12.75">
      <c r="B48" s="114"/>
      <c r="C48" s="114"/>
      <c r="D48" s="114"/>
      <c r="E48" s="114"/>
      <c r="F48" s="114"/>
      <c r="G48" s="114"/>
      <c r="H48" s="115"/>
      <c r="I48" s="117" t="s">
        <v>54</v>
      </c>
      <c r="J48" s="117"/>
      <c r="K48" s="117"/>
      <c r="L48" s="117"/>
      <c r="M48" s="117"/>
      <c r="O48" s="118"/>
      <c r="P48" s="119"/>
      <c r="Q48" s="120"/>
      <c r="R48" s="119"/>
      <c r="S48" s="121"/>
    </row>
    <row r="49" spans="1:19" ht="12.75">
      <c r="A49" s="122" t="s">
        <v>55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1" spans="16:17" ht="12.75">
      <c r="P51" s="123"/>
      <c r="Q51" s="124"/>
    </row>
    <row r="53" ht="12.75">
      <c r="S53" s="125"/>
    </row>
  </sheetData>
  <sheetProtection sheet="1" selectLockedCells="1"/>
  <mergeCells count="42">
    <mergeCell ref="B7:K7"/>
    <mergeCell ref="B8:K8"/>
    <mergeCell ref="B9:K9"/>
    <mergeCell ref="B10:D10"/>
    <mergeCell ref="F10:K10"/>
    <mergeCell ref="B11:C11"/>
    <mergeCell ref="E11:G11"/>
    <mergeCell ref="I11:K11"/>
    <mergeCell ref="B12:K12"/>
    <mergeCell ref="A16:S16"/>
    <mergeCell ref="B17:O17"/>
    <mergeCell ref="B18:C20"/>
    <mergeCell ref="D18:E20"/>
    <mergeCell ref="F18:G20"/>
    <mergeCell ref="H18:I20"/>
    <mergeCell ref="J18:K20"/>
    <mergeCell ref="L18:M20"/>
    <mergeCell ref="N18:O20"/>
    <mergeCell ref="P18:P33"/>
    <mergeCell ref="R22:S22"/>
    <mergeCell ref="R23:S23"/>
    <mergeCell ref="R24:S24"/>
    <mergeCell ref="R25:S25"/>
    <mergeCell ref="R26:S26"/>
    <mergeCell ref="R27:S27"/>
    <mergeCell ref="R28:S28"/>
    <mergeCell ref="R29:S29"/>
    <mergeCell ref="B30:O30"/>
    <mergeCell ref="R30:S30"/>
    <mergeCell ref="R31:S31"/>
    <mergeCell ref="R32:S32"/>
    <mergeCell ref="R33:S33"/>
    <mergeCell ref="R34:S34"/>
    <mergeCell ref="A38:D38"/>
    <mergeCell ref="E38:H38"/>
    <mergeCell ref="E39:H39"/>
    <mergeCell ref="E40:H40"/>
    <mergeCell ref="F42:J42"/>
    <mergeCell ref="B44:G44"/>
    <mergeCell ref="B45:G48"/>
    <mergeCell ref="I48:M48"/>
    <mergeCell ref="A49:S49"/>
  </mergeCells>
  <printOptions/>
  <pageMargins left="0.25" right="0.25" top="0.75" bottom="0.7361111111111112" header="0.3" footer="0.3"/>
  <pageSetup fitToHeight="1" fitToWidth="1"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2022-04-26T10:30:09Z</cp:lastPrinted>
  <dcterms:modified xsi:type="dcterms:W3CDTF">2022-04-26T10:44:22Z</dcterms:modified>
  <cp:category/>
  <cp:version/>
  <cp:contentType/>
  <cp:contentStatus/>
  <cp:revision>261</cp:revision>
</cp:coreProperties>
</file>