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dile\Desktop\AMAP\TRAVAIL CONTRATS\"/>
    </mc:Choice>
  </mc:AlternateContent>
  <xr:revisionPtr revIDLastSave="0" documentId="8_{F7C674FF-3D53-4065-A412-82D8310CBAD6}" xr6:coauthVersionLast="47" xr6:coauthVersionMax="47" xr10:uidLastSave="{00000000-0000-0000-0000-000000000000}"/>
  <bookViews>
    <workbookView xWindow="-120" yWindow="-120" windowWidth="20730" windowHeight="11160" xr2:uid="{5965EB25-4C2B-4779-9DA8-73C724D36907}"/>
  </bookViews>
  <sheets>
    <sheet name="Feuil1" sheetId="1" r:id="rId1"/>
  </sheets>
  <calcPr calcId="18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8" i="1" l="1"/>
  <c r="J58" i="1"/>
  <c r="B55" i="1"/>
  <c r="B56" i="1"/>
  <c r="B57" i="1"/>
  <c r="B54" i="1"/>
  <c r="B51" i="1"/>
  <c r="B52" i="1"/>
  <c r="B50" i="1"/>
  <c r="B47" i="1"/>
  <c r="B48" i="1"/>
  <c r="B46" i="1"/>
  <c r="B42" i="1"/>
  <c r="B43" i="1"/>
  <c r="B41" i="1"/>
  <c r="B38" i="1"/>
  <c r="B39" i="1"/>
  <c r="B37" i="1"/>
  <c r="B33" i="1"/>
  <c r="B34" i="1"/>
  <c r="B35" i="1"/>
  <c r="B32" i="1"/>
  <c r="B29" i="1"/>
  <c r="B30" i="1"/>
  <c r="B28" i="1"/>
  <c r="B20" i="1"/>
  <c r="B21" i="1"/>
  <c r="B22" i="1"/>
  <c r="B19" i="1"/>
  <c r="B16" i="1"/>
  <c r="B17" i="1"/>
  <c r="B15" i="1"/>
  <c r="B11" i="1"/>
  <c r="B12" i="1" s="1"/>
  <c r="B13" i="1" s="1"/>
  <c r="B8" i="1"/>
  <c r="B9" i="1"/>
  <c r="B7" i="1"/>
  <c r="E58" i="1"/>
  <c r="C58" i="1"/>
  <c r="M58" i="1"/>
  <c r="D58" i="1"/>
  <c r="K58" i="1"/>
  <c r="H58" i="1"/>
  <c r="F58" i="1"/>
  <c r="G58" i="1"/>
  <c r="C59" i="1" l="1"/>
</calcChain>
</file>

<file path=xl/sharedStrings.xml><?xml version="1.0" encoding="utf-8"?>
<sst xmlns="http://schemas.openxmlformats.org/spreadsheetml/2006/main" count="67" uniqueCount="44">
  <si>
    <t>pas de distribution :</t>
  </si>
  <si>
    <t>cases grisées</t>
  </si>
  <si>
    <t>et</t>
  </si>
  <si>
    <t>vacances scolaires</t>
  </si>
  <si>
    <t>FRUITS</t>
  </si>
  <si>
    <t>LEGUMES</t>
  </si>
  <si>
    <t>Panier</t>
  </si>
  <si>
    <t>Fréquence</t>
  </si>
  <si>
    <t>Hebdo.</t>
  </si>
  <si>
    <t>PAIN</t>
  </si>
  <si>
    <t>MIEL</t>
  </si>
  <si>
    <t>V. PORC</t>
  </si>
  <si>
    <t>PLANTES</t>
  </si>
  <si>
    <t>PATES</t>
  </si>
  <si>
    <r>
      <t>CHEVRE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</si>
  <si>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VOLAILLES</t>
  </si>
  <si>
    <t>Quinz.</t>
  </si>
  <si>
    <t>Bi Mens.</t>
  </si>
  <si>
    <t>1ier</t>
  </si>
  <si>
    <t>JANV</t>
  </si>
  <si>
    <t>FEVR</t>
  </si>
  <si>
    <t>MARS</t>
  </si>
  <si>
    <t>AVRIL</t>
  </si>
  <si>
    <t>MAI</t>
  </si>
  <si>
    <t>JUIN</t>
  </si>
  <si>
    <t>JUIL</t>
  </si>
  <si>
    <t>AOUT</t>
  </si>
  <si>
    <t>SEPT</t>
  </si>
  <si>
    <t>NOV</t>
  </si>
  <si>
    <t>OCT</t>
  </si>
  <si>
    <t>DEC</t>
  </si>
  <si>
    <t>TOT. PANIER</t>
  </si>
  <si>
    <t>TOT. GENERAL</t>
  </si>
  <si>
    <t>Semaine du JOUR de l'AN</t>
  </si>
  <si>
    <t>Semaine de NOEL</t>
  </si>
  <si>
    <t>2ième Semaine des Vacances de LA TOUSSAINT</t>
  </si>
  <si>
    <t>Semaine du 15 AOÛT</t>
  </si>
  <si>
    <t>?????</t>
  </si>
  <si>
    <t>Me13</t>
  </si>
  <si>
    <t>HUILES</t>
  </si>
  <si>
    <r>
      <t>OEUFS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</si>
  <si>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t>?</t>
  </si>
  <si>
    <t>RECAPITULATIF des DISTRIBUTIONS  -  Contrats  2026</t>
  </si>
  <si>
    <t>1: + Yaourts au lait de vache  - 2: + Confitures et Coulis de petits fruits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</si>
</sst>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€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lightDown"/>
    </fill>
    <fill>
      <patternFill patternType="solid">
        <fgColor indexed="65"/>
        <bgColor indexed="64"/>
      </patternFill>
    </fill>
    <fill>
      <patternFill patternType="lightTrellis">
        <fgColor theme="0" tint="-0.34998626667073579"/>
        <bgColor indexed="65"/>
      </patternFill>
    </fill>
  </fills>
  <borders count="3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164" fontId="0" fillId="0" borderId="5" xfId="0" applyNumberFormat="1" applyBorder="1" applyProtection="1">
      <protection locked="0"/>
    </xf>
    <xf numFmtId="2" fontId="0" fillId="0" borderId="5" xfId="0" applyNumberFormat="1" applyBorder="1" applyProtection="1">
      <protection locked="0"/>
    </xf>
    <xf numFmtId="164" fontId="0" fillId="0" borderId="8" xfId="0" applyNumberFormat="1" applyBorder="1" applyProtection="1">
      <protection locked="0"/>
    </xf>
    <xf numFmtId="164" fontId="0" fillId="3" borderId="14" xfId="0" applyNumberFormat="1" applyFill="1" applyBorder="1" applyProtection="1">
      <protection locked="0"/>
    </xf>
    <xf numFmtId="164" fontId="0" fillId="0" borderId="17" xfId="0" applyNumberFormat="1" applyBorder="1" applyProtection="1">
      <protection locked="0"/>
    </xf>
    <xf numFmtId="164" fontId="0" fillId="0" borderId="14" xfId="0" applyNumberFormat="1" applyBorder="1" applyProtection="1">
      <protection locked="0"/>
    </xf>
    <xf numFmtId="164" fontId="0" fillId="3" borderId="17" xfId="0" applyNumberFormat="1" applyFill="1" applyBorder="1" applyProtection="1">
      <protection locked="0"/>
    </xf>
    <xf numFmtId="164" fontId="0" fillId="0" borderId="2" xfId="0" applyNumberFormat="1" applyBorder="1" applyProtection="1">
      <protection locked="0"/>
    </xf>
    <xf numFmtId="164" fontId="0" fillId="3" borderId="5" xfId="0" applyNumberFormat="1" applyFill="1" applyBorder="1" applyProtection="1">
      <protection locked="0"/>
    </xf>
    <xf numFmtId="164" fontId="0" fillId="3" borderId="8" xfId="0" applyNumberFormat="1" applyFill="1" applyBorder="1" applyProtection="1">
      <protection locked="0"/>
    </xf>
    <xf numFmtId="0" fontId="0" fillId="0" borderId="0" xfId="0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0" fillId="0" borderId="0" xfId="0" applyProtection="1"/>
    <xf numFmtId="0" fontId="0" fillId="0" borderId="28" xfId="0" applyBorder="1" applyAlignment="1" applyProtection="1">
      <alignment horizontal="center" vertical="center"/>
    </xf>
    <xf numFmtId="0" fontId="2" fillId="2" borderId="0" xfId="0" applyFont="1" applyFill="1" applyProtection="1"/>
    <xf numFmtId="0" fontId="0" fillId="2" borderId="0" xfId="0" applyFill="1" applyProtection="1"/>
    <xf numFmtId="0" fontId="2" fillId="4" borderId="0" xfId="0" applyFont="1" applyFill="1" applyProtection="1"/>
    <xf numFmtId="0" fontId="0" fillId="4" borderId="0" xfId="0" applyFill="1" applyProtection="1"/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0" fillId="0" borderId="13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0" fillId="0" borderId="15" xfId="0" applyBorder="1" applyProtection="1"/>
    <xf numFmtId="0" fontId="6" fillId="0" borderId="1" xfId="0" applyFont="1" applyBorder="1" applyAlignment="1" applyProtection="1">
      <alignment horizontal="left" vertical="center" textRotation="255"/>
    </xf>
    <xf numFmtId="1" fontId="0" fillId="0" borderId="2" xfId="0" applyNumberFormat="1" applyBorder="1" applyAlignment="1" applyProtection="1">
      <alignment horizontal="center" vertical="center"/>
    </xf>
    <xf numFmtId="164" fontId="2" fillId="4" borderId="19" xfId="0" applyNumberFormat="1" applyFont="1" applyFill="1" applyBorder="1" applyAlignment="1" applyProtection="1">
      <alignment horizontal="center" vertical="center"/>
    </xf>
    <xf numFmtId="164" fontId="2" fillId="4" borderId="20" xfId="0" applyNumberFormat="1" applyFont="1" applyFill="1" applyBorder="1" applyAlignment="1" applyProtection="1">
      <alignment horizontal="center" vertical="center"/>
    </xf>
    <xf numFmtId="164" fontId="2" fillId="4" borderId="21" xfId="0" applyNumberFormat="1" applyFont="1" applyFill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left" vertical="center" textRotation="255"/>
    </xf>
    <xf numFmtId="1" fontId="0" fillId="0" borderId="5" xfId="0" applyNumberFormat="1" applyBorder="1" applyAlignment="1" applyProtection="1">
      <alignment horizontal="center" vertical="center"/>
    </xf>
    <xf numFmtId="164" fontId="0" fillId="2" borderId="5" xfId="0" applyNumberFormat="1" applyFill="1" applyBorder="1" applyProtection="1"/>
    <xf numFmtId="164" fontId="0" fillId="2" borderId="5" xfId="0" applyNumberFormat="1" applyFill="1" applyBorder="1" applyAlignment="1" applyProtection="1">
      <alignment vertical="center"/>
    </xf>
    <xf numFmtId="164" fontId="0" fillId="0" borderId="6" xfId="0" applyNumberFormat="1" applyBorder="1" applyProtection="1"/>
    <xf numFmtId="164" fontId="0" fillId="2" borderId="5" xfId="0" applyNumberFormat="1" applyFill="1" applyBorder="1" applyAlignment="1" applyProtection="1">
      <alignment horizontal="center"/>
    </xf>
    <xf numFmtId="0" fontId="0" fillId="0" borderId="0" xfId="0" applyAlignment="1" applyProtection="1">
      <alignment horizontal="right" vertical="center"/>
    </xf>
    <xf numFmtId="0" fontId="6" fillId="0" borderId="7" xfId="0" applyFont="1" applyBorder="1" applyAlignment="1" applyProtection="1">
      <alignment horizontal="left" vertical="center" textRotation="255"/>
    </xf>
    <xf numFmtId="1" fontId="0" fillId="0" borderId="8" xfId="0" applyNumberFormat="1" applyBorder="1" applyAlignment="1" applyProtection="1">
      <alignment horizontal="center" vertical="center"/>
    </xf>
    <xf numFmtId="164" fontId="0" fillId="2" borderId="8" xfId="0" applyNumberFormat="1" applyFill="1" applyBorder="1" applyProtection="1"/>
    <xf numFmtId="164" fontId="0" fillId="2" borderId="8" xfId="0" applyNumberFormat="1" applyFill="1" applyBorder="1" applyAlignment="1" applyProtection="1">
      <alignment vertical="center"/>
    </xf>
    <xf numFmtId="164" fontId="0" fillId="0" borderId="9" xfId="0" applyNumberFormat="1" applyBorder="1" applyProtection="1"/>
    <xf numFmtId="0" fontId="6" fillId="0" borderId="16" xfId="0" applyFont="1" applyBorder="1" applyAlignment="1" applyProtection="1">
      <alignment horizontal="center" vertical="center" textRotation="255"/>
    </xf>
    <xf numFmtId="1" fontId="0" fillId="0" borderId="17" xfId="0" applyNumberFormat="1" applyBorder="1" applyAlignment="1" applyProtection="1">
      <alignment horizontal="center" vertical="center"/>
    </xf>
    <xf numFmtId="164" fontId="0" fillId="2" borderId="17" xfId="0" applyNumberFormat="1" applyFill="1" applyBorder="1" applyProtection="1"/>
    <xf numFmtId="164" fontId="0" fillId="2" borderId="2" xfId="0" applyNumberFormat="1" applyFill="1" applyBorder="1" applyProtection="1"/>
    <xf numFmtId="164" fontId="0" fillId="2" borderId="17" xfId="0" applyNumberFormat="1" applyFill="1" applyBorder="1" applyAlignment="1" applyProtection="1">
      <alignment vertical="center"/>
    </xf>
    <xf numFmtId="164" fontId="0" fillId="0" borderId="18" xfId="0" applyNumberFormat="1" applyBorder="1" applyProtection="1"/>
    <xf numFmtId="0" fontId="6" fillId="0" borderId="4" xfId="0" applyFont="1" applyBorder="1" applyAlignment="1" applyProtection="1">
      <alignment horizontal="center" vertical="center" textRotation="255"/>
    </xf>
    <xf numFmtId="164" fontId="0" fillId="2" borderId="5" xfId="0" applyNumberFormat="1" applyFill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 textRotation="255"/>
    </xf>
    <xf numFmtId="164" fontId="0" fillId="2" borderId="14" xfId="0" applyNumberFormat="1" applyFill="1" applyBorder="1" applyProtection="1"/>
    <xf numFmtId="164" fontId="0" fillId="2" borderId="26" xfId="0" applyNumberFormat="1" applyFill="1" applyBorder="1" applyProtection="1"/>
    <xf numFmtId="164" fontId="0" fillId="2" borderId="14" xfId="0" applyNumberFormat="1" applyFill="1" applyBorder="1" applyAlignment="1" applyProtection="1">
      <alignment vertical="center"/>
    </xf>
    <xf numFmtId="164" fontId="0" fillId="0" borderId="15" xfId="0" applyNumberFormat="1" applyBorder="1" applyProtection="1"/>
    <xf numFmtId="0" fontId="6" fillId="0" borderId="1" xfId="0" applyFont="1" applyBorder="1" applyAlignment="1" applyProtection="1">
      <alignment vertical="center" textRotation="255"/>
    </xf>
    <xf numFmtId="164" fontId="0" fillId="2" borderId="2" xfId="0" applyNumberFormat="1" applyFill="1" applyBorder="1" applyAlignment="1" applyProtection="1">
      <alignment horizontal="center" vertical="center"/>
    </xf>
    <xf numFmtId="164" fontId="0" fillId="0" borderId="3" xfId="0" applyNumberFormat="1" applyBorder="1" applyProtection="1"/>
    <xf numFmtId="0" fontId="6" fillId="0" borderId="4" xfId="0" applyFont="1" applyBorder="1" applyAlignment="1" applyProtection="1">
      <alignment vertical="center" textRotation="255"/>
    </xf>
    <xf numFmtId="0" fontId="6" fillId="0" borderId="7" xfId="0" applyFont="1" applyBorder="1" applyAlignment="1" applyProtection="1">
      <alignment vertical="center" textRotation="255"/>
    </xf>
    <xf numFmtId="164" fontId="0" fillId="2" borderId="33" xfId="0" applyNumberFormat="1" applyFill="1" applyBorder="1" applyProtection="1"/>
    <xf numFmtId="164" fontId="0" fillId="2" borderId="8" xfId="0" applyNumberFormat="1" applyFill="1" applyBorder="1" applyAlignment="1" applyProtection="1">
      <alignment horizontal="center" vertical="center"/>
    </xf>
    <xf numFmtId="164" fontId="0" fillId="2" borderId="17" xfId="0" applyNumberFormat="1" applyFill="1" applyBorder="1" applyAlignment="1" applyProtection="1">
      <alignment horizontal="center" vertical="center"/>
    </xf>
    <xf numFmtId="164" fontId="0" fillId="2" borderId="14" xfId="0" applyNumberForma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255"/>
    </xf>
    <xf numFmtId="1" fontId="1" fillId="0" borderId="5" xfId="0" applyNumberFormat="1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 textRotation="255"/>
    </xf>
    <xf numFmtId="164" fontId="0" fillId="2" borderId="14" xfId="0" applyNumberFormat="1" applyFill="1" applyBorder="1" applyAlignment="1" applyProtection="1">
      <alignment horizontal="center"/>
    </xf>
    <xf numFmtId="164" fontId="0" fillId="2" borderId="2" xfId="0" applyNumberFormat="1" applyFill="1" applyBorder="1" applyAlignment="1" applyProtection="1">
      <alignment horizontal="center"/>
    </xf>
    <xf numFmtId="1" fontId="0" fillId="0" borderId="14" xfId="0" applyNumberFormat="1" applyBorder="1" applyAlignment="1" applyProtection="1">
      <alignment horizontal="center" vertical="center"/>
    </xf>
    <xf numFmtId="164" fontId="0" fillId="2" borderId="8" xfId="0" applyNumberFormat="1" applyFill="1" applyBorder="1" applyAlignment="1" applyProtection="1">
      <alignment horizontal="center"/>
    </xf>
    <xf numFmtId="164" fontId="0" fillId="2" borderId="17" xfId="0" applyNumberFormat="1" applyFill="1" applyBorder="1" applyAlignment="1" applyProtection="1">
      <alignment horizontal="center"/>
    </xf>
    <xf numFmtId="164" fontId="2" fillId="4" borderId="10" xfId="0" applyNumberFormat="1" applyFont="1" applyFill="1" applyBorder="1" applyAlignment="1" applyProtection="1">
      <alignment horizontal="center" vertical="center"/>
    </xf>
    <xf numFmtId="164" fontId="2" fillId="4" borderId="11" xfId="0" applyNumberFormat="1" applyFont="1" applyFill="1" applyBorder="1" applyAlignment="1" applyProtection="1">
      <alignment horizontal="center" vertical="center"/>
    </xf>
    <xf numFmtId="164" fontId="2" fillId="4" borderId="12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textRotation="255"/>
    </xf>
    <xf numFmtId="0" fontId="0" fillId="0" borderId="4" xfId="0" applyBorder="1" applyAlignment="1" applyProtection="1">
      <alignment horizontal="center" vertical="center" textRotation="255"/>
    </xf>
    <xf numFmtId="0" fontId="0" fillId="0" borderId="7" xfId="0" applyBorder="1" applyAlignment="1" applyProtection="1">
      <alignment horizontal="center" vertical="center" textRotation="255"/>
    </xf>
    <xf numFmtId="164" fontId="2" fillId="4" borderId="22" xfId="0" applyNumberFormat="1" applyFont="1" applyFill="1" applyBorder="1" applyAlignment="1" applyProtection="1">
      <alignment horizontal="center" vertical="center"/>
    </xf>
    <xf numFmtId="164" fontId="2" fillId="4" borderId="23" xfId="0" applyNumberFormat="1" applyFont="1" applyFill="1" applyBorder="1" applyAlignment="1" applyProtection="1">
      <alignment horizontal="center" vertical="center"/>
    </xf>
    <xf numFmtId="164" fontId="2" fillId="4" borderId="24" xfId="0" applyNumberFormat="1" applyFont="1" applyFill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31" xfId="0" applyFont="1" applyBorder="1" applyAlignment="1" applyProtection="1">
      <alignment horizontal="center" vertical="center"/>
    </xf>
    <xf numFmtId="164" fontId="0" fillId="0" borderId="31" xfId="0" applyNumberFormat="1" applyBorder="1" applyProtection="1"/>
    <xf numFmtId="164" fontId="0" fillId="0" borderId="32" xfId="0" applyNumberFormat="1" applyBorder="1" applyProtection="1"/>
    <xf numFmtId="0" fontId="6" fillId="0" borderId="25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164" fontId="0" fillId="0" borderId="27" xfId="0" applyNumberFormat="1" applyBorder="1" applyAlignment="1" applyProtection="1">
      <alignment horizontal="center" vertical="center"/>
    </xf>
    <xf numFmtId="164" fontId="0" fillId="0" borderId="28" xfId="0" applyNumberFormat="1" applyBorder="1" applyAlignment="1" applyProtection="1">
      <alignment horizontal="center" vertical="center"/>
    </xf>
    <xf numFmtId="164" fontId="0" fillId="0" borderId="29" xfId="0" applyNumberFormat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2</xdr:col>
      <xdr:colOff>19049</xdr:colOff>
      <xdr:row>2</xdr:row>
      <xdr:rowOff>9525</xdr:rowOff>
    </xdr:to>
    <xdr:pic>
      <xdr:nvPicPr>
        <xdr:cNvPr id="2" name="Images 1">
          <a:extLst>
            <a:ext uri="{FF2B5EF4-FFF2-40B4-BE49-F238E27FC236}">
              <a16:creationId xmlns:a16="http://schemas.microsoft.com/office/drawing/2014/main" id="{64F132F7-C872-4228-8B9C-001974BA9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628649" cy="619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794E7-18DC-47E5-AC99-2D5A6CD40FE7}">
  <sheetPr>
    <pageSetUpPr fitToPage="1"/>
  </sheetPr>
  <dimension ref="A1:P60"/>
  <sheetViews>
    <sheetView tabSelected="1" zoomScaleNormal="100" workbookViewId="0">
      <selection activeCell="C6" sqref="C6"/>
    </sheetView>
  </sheetViews>
  <sheetFormatPr baseColWidth="10" defaultRowHeight="15" x14ac:dyDescent="0.25"/>
  <cols>
    <col min="1" max="2" width="4.7109375" style="13" customWidth="1"/>
    <col min="3" max="13" width="8.7109375" style="13" customWidth="1"/>
    <col min="14" max="16384" width="11.42578125" style="13"/>
  </cols>
  <sheetData>
    <row r="1" spans="1:16" ht="33" customHeight="1" x14ac:dyDescent="0.25">
      <c r="A1" s="11"/>
      <c r="B1" s="11"/>
      <c r="C1" s="12" t="s">
        <v>42</v>
      </c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6" ht="15.6" customHeight="1" thickBot="1" x14ac:dyDescent="0.3">
      <c r="A2" s="11"/>
      <c r="B2" s="11"/>
      <c r="C2" s="14" t="s">
        <v>0</v>
      </c>
      <c r="D2" s="14"/>
      <c r="E2" s="14"/>
      <c r="F2" s="15" t="s">
        <v>1</v>
      </c>
      <c r="G2" s="16"/>
      <c r="H2" s="13" t="s">
        <v>2</v>
      </c>
      <c r="I2" s="17" t="s">
        <v>3</v>
      </c>
      <c r="J2" s="18"/>
    </row>
    <row r="3" spans="1:16" ht="15.6" customHeight="1" x14ac:dyDescent="0.25">
      <c r="A3" s="19" t="s">
        <v>6</v>
      </c>
      <c r="B3" s="20"/>
      <c r="C3" s="21" t="s">
        <v>4</v>
      </c>
      <c r="D3" s="21" t="s">
        <v>5</v>
      </c>
      <c r="E3" s="22" t="s">
        <v>14</v>
      </c>
      <c r="F3" s="21" t="s">
        <v>9</v>
      </c>
      <c r="G3" s="21" t="s">
        <v>10</v>
      </c>
      <c r="H3" s="21" t="s">
        <v>11</v>
      </c>
      <c r="I3" s="22" t="s">
        <v>39</v>
      </c>
      <c r="J3" s="22" t="s">
        <v>15</v>
      </c>
      <c r="K3" s="22" t="s">
        <v>40</v>
      </c>
      <c r="L3" s="21" t="s">
        <v>13</v>
      </c>
      <c r="M3" s="21" t="s">
        <v>12</v>
      </c>
      <c r="N3" s="23"/>
    </row>
    <row r="4" spans="1:16" ht="15.6" customHeight="1" thickBot="1" x14ac:dyDescent="0.3">
      <c r="A4" s="24" t="s">
        <v>7</v>
      </c>
      <c r="B4" s="25"/>
      <c r="C4" s="26" t="s">
        <v>8</v>
      </c>
      <c r="D4" s="26" t="s">
        <v>8</v>
      </c>
      <c r="E4" s="26" t="s">
        <v>16</v>
      </c>
      <c r="F4" s="26" t="s">
        <v>16</v>
      </c>
      <c r="G4" s="26" t="s">
        <v>17</v>
      </c>
      <c r="H4" s="26" t="s">
        <v>17</v>
      </c>
      <c r="I4" s="26"/>
      <c r="J4" s="26" t="s">
        <v>16</v>
      </c>
      <c r="K4" s="26" t="s">
        <v>16</v>
      </c>
      <c r="L4" s="26" t="s">
        <v>17</v>
      </c>
      <c r="M4" s="26" t="s">
        <v>17</v>
      </c>
      <c r="N4" s="27"/>
    </row>
    <row r="5" spans="1:16" ht="15.6" customHeight="1" x14ac:dyDescent="0.25">
      <c r="A5" s="28" t="s">
        <v>19</v>
      </c>
      <c r="B5" s="29" t="s">
        <v>18</v>
      </c>
      <c r="C5" s="30" t="s">
        <v>33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2"/>
    </row>
    <row r="6" spans="1:16" ht="15.6" customHeight="1" x14ac:dyDescent="0.25">
      <c r="A6" s="33"/>
      <c r="B6" s="34">
        <v>8</v>
      </c>
      <c r="C6" s="1"/>
      <c r="D6" s="2"/>
      <c r="E6" s="35"/>
      <c r="F6" s="35"/>
      <c r="G6" s="35"/>
      <c r="H6" s="35"/>
      <c r="I6" s="36"/>
      <c r="J6" s="35"/>
      <c r="K6" s="35"/>
      <c r="L6" s="35"/>
      <c r="M6" s="35"/>
      <c r="N6" s="37"/>
    </row>
    <row r="7" spans="1:16" ht="15.6" customHeight="1" x14ac:dyDescent="0.25">
      <c r="A7" s="33"/>
      <c r="B7" s="34">
        <f>B6+7</f>
        <v>15</v>
      </c>
      <c r="C7" s="1"/>
      <c r="D7" s="1"/>
      <c r="E7" s="35"/>
      <c r="F7" s="1"/>
      <c r="G7" s="35"/>
      <c r="H7" s="35"/>
      <c r="I7" s="36"/>
      <c r="J7" s="1"/>
      <c r="K7" s="1"/>
      <c r="L7" s="35"/>
      <c r="M7" s="35"/>
      <c r="N7" s="37"/>
    </row>
    <row r="8" spans="1:16" ht="15.6" customHeight="1" x14ac:dyDescent="0.25">
      <c r="A8" s="33"/>
      <c r="B8" s="34">
        <f t="shared" ref="B8:B13" si="0">B7+7</f>
        <v>22</v>
      </c>
      <c r="C8" s="1"/>
      <c r="D8" s="1"/>
      <c r="E8" s="35"/>
      <c r="F8" s="35"/>
      <c r="G8" s="35"/>
      <c r="H8" s="35"/>
      <c r="I8" s="38" t="s">
        <v>41</v>
      </c>
      <c r="J8" s="35"/>
      <c r="K8" s="35"/>
      <c r="L8" s="35"/>
      <c r="M8" s="35"/>
      <c r="N8" s="37"/>
      <c r="P8" s="39"/>
    </row>
    <row r="9" spans="1:16" ht="15.6" customHeight="1" thickBot="1" x14ac:dyDescent="0.3">
      <c r="A9" s="40"/>
      <c r="B9" s="41">
        <f t="shared" si="0"/>
        <v>29</v>
      </c>
      <c r="C9" s="3"/>
      <c r="D9" s="3"/>
      <c r="E9" s="42"/>
      <c r="F9" s="3"/>
      <c r="G9" s="4"/>
      <c r="H9" s="42"/>
      <c r="I9" s="43"/>
      <c r="J9" s="3"/>
      <c r="K9" s="3"/>
      <c r="L9" s="42"/>
      <c r="M9" s="42"/>
      <c r="N9" s="44"/>
    </row>
    <row r="10" spans="1:16" ht="15.6" customHeight="1" x14ac:dyDescent="0.25">
      <c r="A10" s="45" t="s">
        <v>20</v>
      </c>
      <c r="B10" s="46">
        <v>5</v>
      </c>
      <c r="C10" s="5"/>
      <c r="D10" s="5"/>
      <c r="E10" s="47"/>
      <c r="F10" s="47"/>
      <c r="G10" s="48"/>
      <c r="H10" s="47"/>
      <c r="I10" s="49"/>
      <c r="J10" s="47"/>
      <c r="K10" s="47"/>
      <c r="L10" s="47"/>
      <c r="M10" s="47"/>
      <c r="N10" s="50"/>
    </row>
    <row r="11" spans="1:16" ht="15.6" customHeight="1" x14ac:dyDescent="0.25">
      <c r="A11" s="51"/>
      <c r="B11" s="34">
        <f t="shared" si="0"/>
        <v>12</v>
      </c>
      <c r="C11" s="1"/>
      <c r="D11" s="1"/>
      <c r="E11" s="35"/>
      <c r="F11" s="1"/>
      <c r="G11" s="47"/>
      <c r="H11" s="1"/>
      <c r="I11" s="52" t="s">
        <v>41</v>
      </c>
      <c r="J11" s="1"/>
      <c r="K11" s="1"/>
      <c r="L11" s="35"/>
      <c r="M11" s="35"/>
      <c r="N11" s="37"/>
    </row>
    <row r="12" spans="1:16" ht="15.6" customHeight="1" x14ac:dyDescent="0.25">
      <c r="A12" s="51"/>
      <c r="B12" s="34">
        <f t="shared" si="0"/>
        <v>19</v>
      </c>
      <c r="C12" s="1"/>
      <c r="D12" s="1"/>
      <c r="E12" s="35"/>
      <c r="F12" s="35"/>
      <c r="G12" s="47"/>
      <c r="H12" s="35"/>
      <c r="I12" s="36"/>
      <c r="J12" s="35"/>
      <c r="K12" s="35"/>
      <c r="L12" s="35"/>
      <c r="M12" s="35"/>
      <c r="N12" s="37"/>
    </row>
    <row r="13" spans="1:16" ht="15.6" customHeight="1" thickBot="1" x14ac:dyDescent="0.3">
      <c r="A13" s="53"/>
      <c r="B13" s="34">
        <f t="shared" si="0"/>
        <v>26</v>
      </c>
      <c r="C13" s="6"/>
      <c r="D13" s="6"/>
      <c r="E13" s="54"/>
      <c r="F13" s="6"/>
      <c r="G13" s="55"/>
      <c r="H13" s="54"/>
      <c r="I13" s="56"/>
      <c r="J13" s="6"/>
      <c r="K13" s="6"/>
      <c r="L13" s="54"/>
      <c r="M13" s="54"/>
      <c r="N13" s="57"/>
    </row>
    <row r="14" spans="1:16" ht="15.6" customHeight="1" x14ac:dyDescent="0.25">
      <c r="A14" s="58" t="s">
        <v>21</v>
      </c>
      <c r="B14" s="29">
        <v>5</v>
      </c>
      <c r="C14" s="48"/>
      <c r="D14" s="48"/>
      <c r="E14" s="48"/>
      <c r="F14" s="48"/>
      <c r="G14" s="47"/>
      <c r="H14" s="48"/>
      <c r="I14" s="59" t="s">
        <v>41</v>
      </c>
      <c r="J14" s="48"/>
      <c r="K14" s="48"/>
      <c r="L14" s="48"/>
      <c r="M14" s="48"/>
      <c r="N14" s="60"/>
    </row>
    <row r="15" spans="1:16" ht="15.6" customHeight="1" x14ac:dyDescent="0.25">
      <c r="A15" s="61"/>
      <c r="B15" s="34">
        <f>B14+7</f>
        <v>12</v>
      </c>
      <c r="C15" s="1"/>
      <c r="D15" s="1"/>
      <c r="E15" s="35" t="s">
        <v>37</v>
      </c>
      <c r="F15" s="1"/>
      <c r="G15" s="7"/>
      <c r="H15" s="35"/>
      <c r="I15" s="52"/>
      <c r="J15" s="1"/>
      <c r="K15" s="1"/>
      <c r="L15" s="1"/>
      <c r="M15" s="1"/>
      <c r="N15" s="37"/>
    </row>
    <row r="16" spans="1:16" ht="15.6" customHeight="1" x14ac:dyDescent="0.25">
      <c r="A16" s="61"/>
      <c r="B16" s="34">
        <f t="shared" ref="B16:B17" si="1">B15+7</f>
        <v>19</v>
      </c>
      <c r="C16" s="1"/>
      <c r="D16" s="1"/>
      <c r="E16" s="35"/>
      <c r="F16" s="35"/>
      <c r="G16" s="47"/>
      <c r="H16" s="35"/>
      <c r="I16" s="52"/>
      <c r="J16" s="35"/>
      <c r="K16" s="35"/>
      <c r="L16" s="35"/>
      <c r="M16" s="35"/>
      <c r="N16" s="37"/>
    </row>
    <row r="17" spans="1:14" ht="15.6" customHeight="1" thickBot="1" x14ac:dyDescent="0.3">
      <c r="A17" s="62"/>
      <c r="B17" s="41">
        <f t="shared" si="1"/>
        <v>26</v>
      </c>
      <c r="C17" s="3"/>
      <c r="D17" s="3"/>
      <c r="E17" s="3"/>
      <c r="F17" s="3"/>
      <c r="G17" s="63"/>
      <c r="H17" s="42"/>
      <c r="I17" s="64" t="s">
        <v>41</v>
      </c>
      <c r="J17" s="3"/>
      <c r="K17" s="3"/>
      <c r="L17" s="42"/>
      <c r="M17" s="42"/>
      <c r="N17" s="44"/>
    </row>
    <row r="18" spans="1:14" ht="15.6" customHeight="1" x14ac:dyDescent="0.25">
      <c r="A18" s="45" t="s">
        <v>22</v>
      </c>
      <c r="B18" s="46">
        <v>2</v>
      </c>
      <c r="C18" s="47"/>
      <c r="D18" s="47"/>
      <c r="E18" s="47"/>
      <c r="F18" s="47"/>
      <c r="G18" s="48"/>
      <c r="H18" s="47"/>
      <c r="I18" s="65"/>
      <c r="J18" s="47"/>
      <c r="K18" s="47"/>
      <c r="L18" s="47"/>
      <c r="M18" s="47"/>
      <c r="N18" s="50"/>
    </row>
    <row r="19" spans="1:14" ht="15.6" customHeight="1" x14ac:dyDescent="0.25">
      <c r="A19" s="51"/>
      <c r="B19" s="34">
        <f>B18+7</f>
        <v>9</v>
      </c>
      <c r="C19" s="1"/>
      <c r="D19" s="1"/>
      <c r="E19" s="1"/>
      <c r="F19" s="1"/>
      <c r="G19" s="47"/>
      <c r="H19" s="1"/>
      <c r="I19" s="52"/>
      <c r="J19" s="1"/>
      <c r="K19" s="1"/>
      <c r="L19" s="35"/>
      <c r="M19" s="35"/>
      <c r="N19" s="37"/>
    </row>
    <row r="20" spans="1:14" ht="15.6" customHeight="1" x14ac:dyDescent="0.25">
      <c r="A20" s="51"/>
      <c r="B20" s="34">
        <f t="shared" ref="B20:B22" si="2">B19+7</f>
        <v>16</v>
      </c>
      <c r="C20" s="35"/>
      <c r="D20" s="35"/>
      <c r="E20" s="35"/>
      <c r="F20" s="35"/>
      <c r="G20" s="47"/>
      <c r="H20" s="35"/>
      <c r="I20" s="52" t="s">
        <v>41</v>
      </c>
      <c r="J20" s="35"/>
      <c r="K20" s="35"/>
      <c r="L20" s="35"/>
      <c r="M20" s="35"/>
      <c r="N20" s="37"/>
    </row>
    <row r="21" spans="1:14" ht="15.6" customHeight="1" x14ac:dyDescent="0.25">
      <c r="A21" s="51"/>
      <c r="B21" s="34">
        <f t="shared" si="2"/>
        <v>23</v>
      </c>
      <c r="C21" s="1"/>
      <c r="D21" s="1"/>
      <c r="E21" s="1"/>
      <c r="F21" s="1"/>
      <c r="G21" s="47"/>
      <c r="H21" s="35"/>
      <c r="I21" s="52"/>
      <c r="J21" s="1"/>
      <c r="K21" s="1"/>
      <c r="L21" s="35"/>
      <c r="M21" s="35"/>
      <c r="N21" s="37"/>
    </row>
    <row r="22" spans="1:14" ht="15.6" customHeight="1" thickBot="1" x14ac:dyDescent="0.3">
      <c r="A22" s="53"/>
      <c r="B22" s="34">
        <f t="shared" si="2"/>
        <v>30</v>
      </c>
      <c r="C22" s="54"/>
      <c r="D22" s="54"/>
      <c r="E22" s="54"/>
      <c r="F22" s="54"/>
      <c r="G22" s="55"/>
      <c r="H22" s="54"/>
      <c r="I22" s="66"/>
      <c r="J22" s="54"/>
      <c r="K22" s="54"/>
      <c r="L22" s="54"/>
      <c r="M22" s="54"/>
      <c r="N22" s="57"/>
    </row>
    <row r="23" spans="1:14" ht="15.6" customHeight="1" x14ac:dyDescent="0.25">
      <c r="A23" s="67" t="s">
        <v>23</v>
      </c>
      <c r="B23" s="29">
        <v>7</v>
      </c>
      <c r="C23" s="8"/>
      <c r="D23" s="8"/>
      <c r="E23" s="8"/>
      <c r="F23" s="8"/>
      <c r="G23" s="47"/>
      <c r="H23" s="48"/>
      <c r="I23" s="59" t="s">
        <v>41</v>
      </c>
      <c r="J23" s="8"/>
      <c r="K23" s="8"/>
      <c r="L23" s="48"/>
      <c r="M23" s="8"/>
      <c r="N23" s="60"/>
    </row>
    <row r="24" spans="1:14" ht="15.6" customHeight="1" x14ac:dyDescent="0.25">
      <c r="A24" s="51"/>
      <c r="B24" s="68" t="s">
        <v>38</v>
      </c>
      <c r="C24" s="1"/>
      <c r="D24" s="1"/>
      <c r="E24" s="35"/>
      <c r="F24" s="35"/>
      <c r="G24" s="47"/>
      <c r="H24" s="35"/>
      <c r="I24" s="52"/>
      <c r="J24" s="35"/>
      <c r="K24" s="35"/>
      <c r="L24" s="35"/>
      <c r="M24" s="35"/>
      <c r="N24" s="37"/>
    </row>
    <row r="25" spans="1:14" ht="15.6" customHeight="1" x14ac:dyDescent="0.25">
      <c r="A25" s="51"/>
      <c r="B25" s="34">
        <v>21</v>
      </c>
      <c r="C25" s="1"/>
      <c r="D25" s="1"/>
      <c r="E25" s="1"/>
      <c r="F25" s="1"/>
      <c r="G25" s="47"/>
      <c r="H25" s="35"/>
      <c r="I25" s="52"/>
      <c r="J25" s="1"/>
      <c r="K25" s="1"/>
      <c r="L25" s="35"/>
      <c r="M25" s="35"/>
      <c r="N25" s="37"/>
    </row>
    <row r="26" spans="1:14" ht="15.6" customHeight="1" thickBot="1" x14ac:dyDescent="0.3">
      <c r="A26" s="69"/>
      <c r="B26" s="41">
        <v>28</v>
      </c>
      <c r="C26" s="3"/>
      <c r="D26" s="3"/>
      <c r="E26" s="42"/>
      <c r="F26" s="42"/>
      <c r="G26" s="63"/>
      <c r="H26" s="42"/>
      <c r="I26" s="64" t="s">
        <v>41</v>
      </c>
      <c r="J26" s="42"/>
      <c r="K26" s="42"/>
      <c r="L26" s="42"/>
      <c r="M26" s="42"/>
      <c r="N26" s="44"/>
    </row>
    <row r="27" spans="1:14" ht="15.6" customHeight="1" x14ac:dyDescent="0.25">
      <c r="A27" s="45" t="s">
        <v>24</v>
      </c>
      <c r="B27" s="46">
        <v>4</v>
      </c>
      <c r="C27" s="5"/>
      <c r="D27" s="5"/>
      <c r="E27" s="5"/>
      <c r="F27" s="5"/>
      <c r="G27" s="48"/>
      <c r="H27" s="5"/>
      <c r="I27" s="65"/>
      <c r="J27" s="5"/>
      <c r="K27" s="5"/>
      <c r="L27" s="5"/>
      <c r="M27" s="47"/>
      <c r="N27" s="50"/>
    </row>
    <row r="28" spans="1:14" ht="15.6" customHeight="1" x14ac:dyDescent="0.25">
      <c r="A28" s="51"/>
      <c r="B28" s="34">
        <f>B27+7</f>
        <v>11</v>
      </c>
      <c r="C28" s="1"/>
      <c r="D28" s="1"/>
      <c r="E28" s="35"/>
      <c r="F28" s="35"/>
      <c r="G28" s="47"/>
      <c r="H28" s="35"/>
      <c r="I28" s="52"/>
      <c r="J28" s="35"/>
      <c r="K28" s="35"/>
      <c r="L28" s="35"/>
      <c r="M28" s="35"/>
      <c r="N28" s="37"/>
    </row>
    <row r="29" spans="1:14" ht="15.6" customHeight="1" x14ac:dyDescent="0.25">
      <c r="A29" s="51"/>
      <c r="B29" s="34">
        <f t="shared" ref="B29:B30" si="3">B28+7</f>
        <v>18</v>
      </c>
      <c r="C29" s="1"/>
      <c r="D29" s="1"/>
      <c r="E29" s="1"/>
      <c r="F29" s="1"/>
      <c r="G29" s="47"/>
      <c r="H29" s="35"/>
      <c r="I29" s="52" t="s">
        <v>41</v>
      </c>
      <c r="J29" s="1"/>
      <c r="K29" s="1"/>
      <c r="L29" s="35"/>
      <c r="M29" s="35"/>
      <c r="N29" s="37"/>
    </row>
    <row r="30" spans="1:14" ht="15.6" customHeight="1" thickBot="1" x14ac:dyDescent="0.3">
      <c r="A30" s="53"/>
      <c r="B30" s="34">
        <f t="shared" si="3"/>
        <v>25</v>
      </c>
      <c r="C30" s="6"/>
      <c r="D30" s="6"/>
      <c r="E30" s="54"/>
      <c r="F30" s="54"/>
      <c r="G30" s="55"/>
      <c r="H30" s="54"/>
      <c r="I30" s="70"/>
      <c r="J30" s="54"/>
      <c r="K30" s="54"/>
      <c r="L30" s="54"/>
      <c r="M30" s="54"/>
      <c r="N30" s="57"/>
    </row>
    <row r="31" spans="1:14" ht="15.6" customHeight="1" x14ac:dyDescent="0.25">
      <c r="A31" s="67" t="s">
        <v>25</v>
      </c>
      <c r="B31" s="29">
        <v>2</v>
      </c>
      <c r="C31" s="8"/>
      <c r="D31" s="8"/>
      <c r="E31" s="8"/>
      <c r="F31" s="8"/>
      <c r="G31" s="47"/>
      <c r="H31" s="48"/>
      <c r="I31" s="71"/>
      <c r="J31" s="8"/>
      <c r="K31" s="8"/>
      <c r="L31" s="48"/>
      <c r="M31" s="8"/>
      <c r="N31" s="60"/>
    </row>
    <row r="32" spans="1:14" ht="15.6" customHeight="1" x14ac:dyDescent="0.25">
      <c r="A32" s="51"/>
      <c r="B32" s="34">
        <f>B31+7</f>
        <v>9</v>
      </c>
      <c r="C32" s="1"/>
      <c r="D32" s="1"/>
      <c r="E32" s="35"/>
      <c r="F32" s="35"/>
      <c r="G32" s="47"/>
      <c r="H32" s="35"/>
      <c r="I32" s="38" t="s">
        <v>41</v>
      </c>
      <c r="J32" s="35"/>
      <c r="K32" s="35"/>
      <c r="L32" s="35"/>
      <c r="M32" s="35"/>
      <c r="N32" s="37"/>
    </row>
    <row r="33" spans="1:16" ht="15.6" customHeight="1" x14ac:dyDescent="0.25">
      <c r="A33" s="51"/>
      <c r="B33" s="34">
        <f t="shared" ref="B33:B35" si="4">B32+7</f>
        <v>16</v>
      </c>
      <c r="C33" s="1"/>
      <c r="D33" s="1"/>
      <c r="E33" s="1"/>
      <c r="F33" s="1"/>
      <c r="G33" s="47"/>
      <c r="H33" s="35"/>
      <c r="I33" s="38"/>
      <c r="J33" s="1"/>
      <c r="K33" s="1"/>
      <c r="L33" s="35"/>
      <c r="M33" s="35"/>
      <c r="N33" s="37"/>
      <c r="P33" s="94"/>
    </row>
    <row r="34" spans="1:16" ht="15.6" customHeight="1" x14ac:dyDescent="0.25">
      <c r="A34" s="51"/>
      <c r="B34" s="34">
        <f t="shared" si="4"/>
        <v>23</v>
      </c>
      <c r="C34" s="1"/>
      <c r="D34" s="1"/>
      <c r="E34" s="35"/>
      <c r="F34" s="35"/>
      <c r="G34" s="47"/>
      <c r="H34" s="35"/>
      <c r="I34" s="38"/>
      <c r="J34" s="35"/>
      <c r="K34" s="35"/>
      <c r="L34" s="35"/>
      <c r="M34" s="35"/>
      <c r="N34" s="37"/>
    </row>
    <row r="35" spans="1:16" ht="15.6" customHeight="1" thickBot="1" x14ac:dyDescent="0.3">
      <c r="A35" s="69"/>
      <c r="B35" s="72">
        <f t="shared" si="4"/>
        <v>30</v>
      </c>
      <c r="C35" s="3"/>
      <c r="D35" s="3"/>
      <c r="E35" s="3"/>
      <c r="F35" s="3"/>
      <c r="G35" s="63"/>
      <c r="H35" s="3"/>
      <c r="I35" s="73" t="s">
        <v>41</v>
      </c>
      <c r="J35" s="42"/>
      <c r="K35" s="3"/>
      <c r="L35" s="42"/>
      <c r="M35" s="42"/>
      <c r="N35" s="44"/>
    </row>
    <row r="36" spans="1:16" ht="15.6" customHeight="1" x14ac:dyDescent="0.25">
      <c r="A36" s="45" t="s">
        <v>26</v>
      </c>
      <c r="B36" s="29">
        <v>6</v>
      </c>
      <c r="C36" s="5"/>
      <c r="D36" s="5"/>
      <c r="E36" s="47"/>
      <c r="F36" s="47"/>
      <c r="G36" s="48"/>
      <c r="H36" s="47"/>
      <c r="I36" s="74"/>
      <c r="J36" s="47"/>
      <c r="K36" s="47"/>
      <c r="L36" s="47"/>
      <c r="M36" s="47"/>
      <c r="N36" s="50"/>
    </row>
    <row r="37" spans="1:16" ht="15.6" customHeight="1" x14ac:dyDescent="0.25">
      <c r="A37" s="51"/>
      <c r="B37" s="34">
        <f>B36+7</f>
        <v>13</v>
      </c>
      <c r="C37" s="75" t="s">
        <v>36</v>
      </c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7"/>
    </row>
    <row r="38" spans="1:16" ht="15.6" customHeight="1" x14ac:dyDescent="0.25">
      <c r="A38" s="51"/>
      <c r="B38" s="34">
        <f t="shared" ref="B38:B39" si="5">B37+7</f>
        <v>20</v>
      </c>
      <c r="C38" s="1"/>
      <c r="D38" s="1"/>
      <c r="E38" s="35"/>
      <c r="F38" s="35"/>
      <c r="G38" s="47"/>
      <c r="H38" s="35"/>
      <c r="I38" s="38" t="s">
        <v>41</v>
      </c>
      <c r="J38" s="35"/>
      <c r="K38" s="35"/>
      <c r="L38" s="35"/>
      <c r="M38" s="35"/>
      <c r="N38" s="37"/>
    </row>
    <row r="39" spans="1:16" ht="15.6" customHeight="1" thickBot="1" x14ac:dyDescent="0.3">
      <c r="A39" s="53"/>
      <c r="B39" s="34">
        <f t="shared" si="5"/>
        <v>27</v>
      </c>
      <c r="C39" s="6"/>
      <c r="D39" s="6"/>
      <c r="E39" s="4"/>
      <c r="F39" s="6"/>
      <c r="G39" s="63"/>
      <c r="H39" s="54"/>
      <c r="I39" s="70"/>
      <c r="J39" s="6"/>
      <c r="K39" s="6"/>
      <c r="L39" s="54"/>
      <c r="M39" s="54"/>
      <c r="N39" s="57"/>
    </row>
    <row r="40" spans="1:16" ht="15.6" customHeight="1" x14ac:dyDescent="0.25">
      <c r="A40" s="78" t="s">
        <v>27</v>
      </c>
      <c r="B40" s="29">
        <v>3</v>
      </c>
      <c r="C40" s="8"/>
      <c r="D40" s="8"/>
      <c r="E40" s="48"/>
      <c r="F40" s="48"/>
      <c r="G40" s="48"/>
      <c r="H40" s="48"/>
      <c r="I40" s="71"/>
      <c r="J40" s="48"/>
      <c r="K40" s="48"/>
      <c r="L40" s="48"/>
      <c r="M40" s="48"/>
      <c r="N40" s="60"/>
    </row>
    <row r="41" spans="1:16" ht="15.6" customHeight="1" x14ac:dyDescent="0.25">
      <c r="A41" s="79"/>
      <c r="B41" s="34">
        <f>B40+7</f>
        <v>10</v>
      </c>
      <c r="C41" s="1"/>
      <c r="D41" s="1"/>
      <c r="E41" s="9"/>
      <c r="F41" s="1"/>
      <c r="G41" s="47"/>
      <c r="H41" s="1"/>
      <c r="I41" s="38" t="s">
        <v>41</v>
      </c>
      <c r="J41" s="1"/>
      <c r="K41" s="9"/>
      <c r="L41" s="1"/>
      <c r="M41" s="1"/>
      <c r="N41" s="37"/>
    </row>
    <row r="42" spans="1:16" ht="15.6" customHeight="1" x14ac:dyDescent="0.25">
      <c r="A42" s="79"/>
      <c r="B42" s="34">
        <f t="shared" ref="B42:B43" si="6">B41+7</f>
        <v>17</v>
      </c>
      <c r="C42" s="1"/>
      <c r="D42" s="1"/>
      <c r="E42" s="35"/>
      <c r="F42" s="35"/>
      <c r="G42" s="47"/>
      <c r="H42" s="35"/>
      <c r="I42" s="38"/>
      <c r="J42" s="35"/>
      <c r="K42" s="35"/>
      <c r="L42" s="35"/>
      <c r="M42" s="35"/>
      <c r="N42" s="37"/>
    </row>
    <row r="43" spans="1:16" ht="15.6" customHeight="1" thickBot="1" x14ac:dyDescent="0.3">
      <c r="A43" s="80"/>
      <c r="B43" s="41">
        <f t="shared" si="6"/>
        <v>24</v>
      </c>
      <c r="C43" s="3"/>
      <c r="D43" s="3"/>
      <c r="E43" s="10"/>
      <c r="F43" s="3"/>
      <c r="G43" s="55"/>
      <c r="H43" s="42"/>
      <c r="I43" s="73"/>
      <c r="J43" s="3"/>
      <c r="K43" s="3"/>
      <c r="L43" s="42"/>
      <c r="M43" s="42"/>
      <c r="N43" s="44"/>
    </row>
    <row r="44" spans="1:16" ht="15.6" customHeight="1" x14ac:dyDescent="0.25">
      <c r="A44" s="45" t="s">
        <v>29</v>
      </c>
      <c r="B44" s="46" t="s">
        <v>18</v>
      </c>
      <c r="C44" s="5"/>
      <c r="D44" s="5"/>
      <c r="E44" s="47"/>
      <c r="F44" s="47"/>
      <c r="G44" s="47"/>
      <c r="H44" s="47"/>
      <c r="I44" s="74" t="s">
        <v>41</v>
      </c>
      <c r="J44" s="47"/>
      <c r="K44" s="47"/>
      <c r="L44" s="47"/>
      <c r="M44" s="47"/>
      <c r="N44" s="50"/>
    </row>
    <row r="45" spans="1:16" ht="15.6" customHeight="1" x14ac:dyDescent="0.25">
      <c r="A45" s="51"/>
      <c r="B45" s="34">
        <v>8</v>
      </c>
      <c r="C45" s="1"/>
      <c r="D45" s="1"/>
      <c r="E45" s="9"/>
      <c r="F45" s="1"/>
      <c r="G45" s="47"/>
      <c r="H45" s="35"/>
      <c r="I45" s="38"/>
      <c r="J45" s="1"/>
      <c r="K45" s="1"/>
      <c r="L45" s="35"/>
      <c r="M45" s="1"/>
      <c r="N45" s="37"/>
    </row>
    <row r="46" spans="1:16" ht="15.6" customHeight="1" x14ac:dyDescent="0.25">
      <c r="A46" s="51"/>
      <c r="B46" s="34">
        <f>B45+7</f>
        <v>15</v>
      </c>
      <c r="C46" s="1"/>
      <c r="D46" s="1"/>
      <c r="E46" s="35"/>
      <c r="F46" s="35"/>
      <c r="G46" s="35"/>
      <c r="H46" s="35"/>
      <c r="I46" s="38"/>
      <c r="J46" s="35"/>
      <c r="K46" s="35"/>
      <c r="L46" s="35"/>
      <c r="M46" s="35"/>
      <c r="N46" s="37"/>
    </row>
    <row r="47" spans="1:16" ht="15.6" customHeight="1" x14ac:dyDescent="0.25">
      <c r="A47" s="51"/>
      <c r="B47" s="34">
        <f t="shared" ref="B47:B48" si="7">B46+7</f>
        <v>22</v>
      </c>
      <c r="C47" s="1"/>
      <c r="D47" s="1"/>
      <c r="E47" s="9"/>
      <c r="F47" s="1"/>
      <c r="G47" s="35"/>
      <c r="H47" s="35"/>
      <c r="I47" s="38" t="s">
        <v>41</v>
      </c>
      <c r="J47" s="1"/>
      <c r="K47" s="1"/>
      <c r="L47" s="35"/>
      <c r="M47" s="35"/>
      <c r="N47" s="37"/>
    </row>
    <row r="48" spans="1:16" ht="15.6" customHeight="1" thickBot="1" x14ac:dyDescent="0.3">
      <c r="A48" s="53"/>
      <c r="B48" s="34">
        <f t="shared" si="7"/>
        <v>29</v>
      </c>
      <c r="C48" s="81" t="s">
        <v>35</v>
      </c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3"/>
    </row>
    <row r="49" spans="1:14" ht="15.6" customHeight="1" x14ac:dyDescent="0.25">
      <c r="A49" s="67" t="s">
        <v>28</v>
      </c>
      <c r="B49" s="29">
        <v>5</v>
      </c>
      <c r="C49" s="8"/>
      <c r="D49" s="8"/>
      <c r="E49" s="48"/>
      <c r="F49" s="8"/>
      <c r="G49" s="48"/>
      <c r="H49" s="8"/>
      <c r="I49" s="71" t="s">
        <v>41</v>
      </c>
      <c r="J49" s="8"/>
      <c r="K49" s="8"/>
      <c r="L49" s="48"/>
      <c r="M49" s="48"/>
      <c r="N49" s="60"/>
    </row>
    <row r="50" spans="1:14" ht="15.6" customHeight="1" x14ac:dyDescent="0.25">
      <c r="A50" s="51"/>
      <c r="B50" s="34">
        <f>B49+7</f>
        <v>12</v>
      </c>
      <c r="C50" s="1"/>
      <c r="D50" s="1"/>
      <c r="E50" s="35"/>
      <c r="F50" s="35"/>
      <c r="G50" s="35"/>
      <c r="H50" s="35"/>
      <c r="I50" s="35"/>
      <c r="J50" s="35"/>
      <c r="K50" s="35"/>
      <c r="L50" s="35"/>
      <c r="M50" s="35"/>
      <c r="N50" s="37"/>
    </row>
    <row r="51" spans="1:14" ht="15.6" customHeight="1" x14ac:dyDescent="0.25">
      <c r="A51" s="51"/>
      <c r="B51" s="34">
        <f t="shared" ref="B51:B52" si="8">B50+7</f>
        <v>19</v>
      </c>
      <c r="C51" s="1"/>
      <c r="D51" s="1"/>
      <c r="E51" s="35"/>
      <c r="F51" s="1"/>
      <c r="G51" s="35"/>
      <c r="H51" s="35"/>
      <c r="I51" s="35"/>
      <c r="J51" s="1"/>
      <c r="K51" s="1"/>
      <c r="L51" s="1"/>
      <c r="M51" s="35"/>
      <c r="N51" s="37"/>
    </row>
    <row r="52" spans="1:14" ht="15.6" customHeight="1" thickBot="1" x14ac:dyDescent="0.3">
      <c r="A52" s="69"/>
      <c r="B52" s="41">
        <f t="shared" si="8"/>
        <v>26</v>
      </c>
      <c r="C52" s="3"/>
      <c r="D52" s="3"/>
      <c r="E52" s="42"/>
      <c r="F52" s="42"/>
      <c r="G52" s="42"/>
      <c r="H52" s="42"/>
      <c r="I52" s="42"/>
      <c r="J52" s="42"/>
      <c r="K52" s="42"/>
      <c r="L52" s="42"/>
      <c r="M52" s="42"/>
      <c r="N52" s="44"/>
    </row>
    <row r="53" spans="1:14" ht="15.6" customHeight="1" x14ac:dyDescent="0.25">
      <c r="A53" s="45" t="s">
        <v>30</v>
      </c>
      <c r="B53" s="46">
        <v>3</v>
      </c>
      <c r="C53" s="5"/>
      <c r="D53" s="5"/>
      <c r="E53" s="47"/>
      <c r="F53" s="5"/>
      <c r="G53" s="47"/>
      <c r="H53" s="47"/>
      <c r="I53" s="47"/>
      <c r="J53" s="5"/>
      <c r="K53" s="5"/>
      <c r="L53" s="47"/>
      <c r="M53" s="47"/>
      <c r="N53" s="50"/>
    </row>
    <row r="54" spans="1:14" ht="15.6" customHeight="1" x14ac:dyDescent="0.25">
      <c r="A54" s="51"/>
      <c r="B54" s="34">
        <f>B53+7</f>
        <v>10</v>
      </c>
      <c r="C54" s="1"/>
      <c r="D54" s="1"/>
      <c r="E54" s="35"/>
      <c r="F54" s="35"/>
      <c r="G54" s="35"/>
      <c r="H54" s="35"/>
      <c r="I54" s="35"/>
      <c r="J54" s="35"/>
      <c r="K54" s="35"/>
      <c r="L54" s="35"/>
      <c r="M54" s="35"/>
      <c r="N54" s="37"/>
    </row>
    <row r="55" spans="1:14" ht="15.6" customHeight="1" x14ac:dyDescent="0.25">
      <c r="A55" s="51"/>
      <c r="B55" s="34">
        <f t="shared" ref="B55:B57" si="9">B54+7</f>
        <v>17</v>
      </c>
      <c r="C55" s="1"/>
      <c r="D55" s="1"/>
      <c r="E55" s="35"/>
      <c r="F55" s="1"/>
      <c r="G55" s="35"/>
      <c r="H55" s="35"/>
      <c r="I55" s="35"/>
      <c r="J55" s="1"/>
      <c r="K55" s="1"/>
      <c r="L55" s="35"/>
      <c r="M55" s="35"/>
      <c r="N55" s="37"/>
    </row>
    <row r="56" spans="1:14" ht="15.6" customHeight="1" x14ac:dyDescent="0.25">
      <c r="A56" s="51"/>
      <c r="B56" s="34">
        <f t="shared" si="9"/>
        <v>24</v>
      </c>
      <c r="C56" s="75" t="s">
        <v>34</v>
      </c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7"/>
    </row>
    <row r="57" spans="1:14" ht="15.6" customHeight="1" thickBot="1" x14ac:dyDescent="0.3">
      <c r="A57" s="53"/>
      <c r="B57" s="34">
        <f t="shared" si="9"/>
        <v>31</v>
      </c>
      <c r="C57" s="81" t="s">
        <v>33</v>
      </c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3"/>
    </row>
    <row r="58" spans="1:14" ht="15.6" customHeight="1" thickBot="1" x14ac:dyDescent="0.3">
      <c r="A58" s="84" t="s">
        <v>31</v>
      </c>
      <c r="B58" s="85"/>
      <c r="C58" s="86">
        <f>SUM(C6:C13,C15:C17,C19,C21,C23:C36,C38:C43,C44:C47,C49:C55)</f>
        <v>0</v>
      </c>
      <c r="D58" s="86">
        <f>SUM(D6:D13,D15:D17,D21,D19,D23:D35,D36,D38:D47,D49:D55)</f>
        <v>0</v>
      </c>
      <c r="E58" s="86">
        <f>SUM(E17+E19+E21+E23+E25+E27+E29+E31+E33+E35+E39+E41+E43+E45+E47)</f>
        <v>0</v>
      </c>
      <c r="F58" s="86">
        <f>F7+F9+F11+F13+F15+F17+F19+F21+F23+F25+F27+F29+F31+F33+F35+F39+F41+F43+F45+F47+F49+F51+F53+F55</f>
        <v>0</v>
      </c>
      <c r="G58" s="86">
        <f>SUM(G15+G9)</f>
        <v>0</v>
      </c>
      <c r="H58" s="86">
        <f>SUM(H11+H19+H27+H35+H41+H49)</f>
        <v>0</v>
      </c>
      <c r="I58" s="86"/>
      <c r="J58" s="86">
        <f>SUM(J7+J9+J11+J13+J15+J17+J19+J21+J23+J25+J27+J29+J31+J33+J39+J41+J43+J45+J47+J49+J51+J53+J55)</f>
        <v>0</v>
      </c>
      <c r="K58" s="86">
        <f>SUM(K7+K9+K11+K13+K15+K17+K19+K21+K23+K25+K27+K29+K31+K33+K35+K39+K41+K43+K45+K47+K49+K51+K53+K55)</f>
        <v>0</v>
      </c>
      <c r="L58" s="86">
        <f>SUM(L15+L27+L41+L51)</f>
        <v>0</v>
      </c>
      <c r="M58" s="86">
        <f>SUM(M15+M23+M31+M41+M45)</f>
        <v>0</v>
      </c>
      <c r="N58" s="87"/>
    </row>
    <row r="59" spans="1:14" ht="15.6" customHeight="1" thickBot="1" x14ac:dyDescent="0.3">
      <c r="A59" s="88" t="s">
        <v>32</v>
      </c>
      <c r="B59" s="89"/>
      <c r="C59" s="90">
        <f>SUM(C58:N58)</f>
        <v>0</v>
      </c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2"/>
    </row>
    <row r="60" spans="1:14" ht="15.6" customHeight="1" x14ac:dyDescent="0.25">
      <c r="C60" s="93" t="s">
        <v>43</v>
      </c>
      <c r="D60" s="93"/>
      <c r="E60" s="93"/>
      <c r="F60" s="93"/>
      <c r="G60" s="93"/>
      <c r="H60" s="93"/>
      <c r="I60" s="93"/>
      <c r="J60" s="93"/>
      <c r="K60" s="93"/>
      <c r="L60" s="93"/>
      <c r="M60" s="93"/>
    </row>
  </sheetData>
  <sheetProtection sheet="1" objects="1" scenarios="1" selectLockedCells="1"/>
  <mergeCells count="26">
    <mergeCell ref="C48:N48"/>
    <mergeCell ref="C56:N56"/>
    <mergeCell ref="C57:N57"/>
    <mergeCell ref="C59:N59"/>
    <mergeCell ref="A23:A26"/>
    <mergeCell ref="A27:A30"/>
    <mergeCell ref="A31:A35"/>
    <mergeCell ref="A36:A39"/>
    <mergeCell ref="A40:A43"/>
    <mergeCell ref="A44:A48"/>
    <mergeCell ref="C1:M1"/>
    <mergeCell ref="A1:B2"/>
    <mergeCell ref="A3:B3"/>
    <mergeCell ref="A4:B4"/>
    <mergeCell ref="C60:M60"/>
    <mergeCell ref="A5:A9"/>
    <mergeCell ref="A10:A13"/>
    <mergeCell ref="A14:A17"/>
    <mergeCell ref="A18:A22"/>
    <mergeCell ref="C2:E2"/>
    <mergeCell ref="A49:A52"/>
    <mergeCell ref="A53:A57"/>
    <mergeCell ref="A58:B58"/>
    <mergeCell ref="A59:B59"/>
    <mergeCell ref="C5:N5"/>
    <mergeCell ref="C37:N37"/>
  </mergeCells>
  <pageMargins left="0.25" right="0.25" top="0.75" bottom="0.75" header="0.3" footer="0.3"/>
  <pageSetup paperSize="9" scale="79" orientation="portrait" r:id="rId1"/>
  <headerFooter>
    <oddFooter>&amp;C&amp;8
Association loi 1901 créée le 28/08/2006 -  APE 913E - SIRET 500 368 840 00012 
 siège social : Centre Social de Malissol - la Ferme - 12 rue Jean de la Fontaine - 38200 VIENNE / amap-vienne.org
&amp;11
&amp;R
&amp;6Version du 23/10/25 OT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Odile</dc:creator>
  <cp:lastModifiedBy>Odile Tenet</cp:lastModifiedBy>
  <cp:lastPrinted>2025-11-06T17:05:48Z</cp:lastPrinted>
  <dcterms:created xsi:type="dcterms:W3CDTF">2025-09-19T19:10:40Z</dcterms:created>
  <dcterms:modified xsi:type="dcterms:W3CDTF">2025-11-28T16:33:33Z</dcterms:modified>
</cp:coreProperties>
</file>