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MAP\Contrats\2019-2020\"/>
    </mc:Choice>
  </mc:AlternateContent>
  <bookViews>
    <workbookView xWindow="0" yWindow="0" windowWidth="21600" windowHeight="10320" tabRatio="742"/>
  </bookViews>
  <sheets>
    <sheet name="Matrice Contrats" sheetId="4" r:id="rId1"/>
  </sheets>
  <calcPr calcId="152511"/>
</workbook>
</file>

<file path=xl/calcChain.xml><?xml version="1.0" encoding="utf-8"?>
<calcChain xmlns="http://schemas.openxmlformats.org/spreadsheetml/2006/main">
  <c r="W17" i="4" l="1"/>
  <c r="X17" i="4"/>
  <c r="W18" i="4"/>
  <c r="X18" i="4"/>
  <c r="W19" i="4"/>
  <c r="X19" i="4"/>
  <c r="W20" i="4"/>
  <c r="X20" i="4"/>
  <c r="W21" i="4"/>
  <c r="X21" i="4"/>
  <c r="W22" i="4"/>
  <c r="X22" i="4"/>
  <c r="W23" i="4"/>
  <c r="X23" i="4"/>
  <c r="W24" i="4"/>
  <c r="X24" i="4"/>
  <c r="W25" i="4"/>
  <c r="X25" i="4"/>
  <c r="W26" i="4"/>
  <c r="X26" i="4"/>
  <c r="W27" i="4"/>
  <c r="X27" i="4"/>
  <c r="W28" i="4"/>
  <c r="X28" i="4"/>
  <c r="W34" i="4"/>
  <c r="W36" i="4" s="1"/>
  <c r="O35" i="4" s="1"/>
  <c r="O36" i="4" s="1"/>
  <c r="X34" i="4"/>
  <c r="J35" i="4"/>
</calcChain>
</file>

<file path=xl/sharedStrings.xml><?xml version="1.0" encoding="utf-8"?>
<sst xmlns="http://schemas.openxmlformats.org/spreadsheetml/2006/main" count="90" uniqueCount="77">
  <si>
    <t>Durée du Contrat</t>
  </si>
  <si>
    <t>Adresse :</t>
  </si>
  <si>
    <t>Tel :</t>
  </si>
  <si>
    <t>Mail :</t>
  </si>
  <si>
    <t>CP / Ville  :</t>
  </si>
  <si>
    <t>Oct.</t>
  </si>
  <si>
    <t>Nov.</t>
  </si>
  <si>
    <t>Déc.</t>
  </si>
  <si>
    <t>Janv.</t>
  </si>
  <si>
    <t>Févr.</t>
  </si>
  <si>
    <t>Mars</t>
  </si>
  <si>
    <t>Jeudi</t>
  </si>
  <si>
    <t>Avril</t>
  </si>
  <si>
    <t>Mai</t>
  </si>
  <si>
    <t>Juin</t>
  </si>
  <si>
    <t>Juillet</t>
  </si>
  <si>
    <t>Août</t>
  </si>
  <si>
    <t>Nbre semaines</t>
  </si>
  <si>
    <t>avec panier</t>
  </si>
  <si>
    <t>L'AMAP :</t>
  </si>
  <si>
    <t>6 prem.mois*</t>
  </si>
  <si>
    <t>6 dern.mois*</t>
  </si>
  <si>
    <t>Nbre paniers</t>
  </si>
  <si>
    <t>Prix du panier</t>
  </si>
  <si>
    <t>Total à régler --&gt;</t>
  </si>
  <si>
    <t xml:space="preserve">Ce contrat solidaire vous engage dans l'acceptation et le respect de la "Charte des AMAP" (téléchargeable sur notre site amap-vienne.org) </t>
  </si>
  <si>
    <t>Amapien.ne :</t>
  </si>
  <si>
    <r>
      <t xml:space="preserve">Le Cartellet - </t>
    </r>
    <r>
      <rPr>
        <b/>
        <sz val="11"/>
        <color theme="1"/>
        <rFont val="Calibri"/>
        <family val="2"/>
        <scheme val="minor"/>
      </rPr>
      <t>38780 EYZIN PINET</t>
    </r>
  </si>
  <si>
    <t>L'Amapien.ne :</t>
  </si>
  <si>
    <t>Validation de l'AMAP du bon règlement de la cotisation</t>
  </si>
  <si>
    <t>Identité 1 :</t>
  </si>
  <si>
    <t>Identité 2 :</t>
  </si>
  <si>
    <t>(francoise.gauthier8@wanadoo.fr)</t>
  </si>
  <si>
    <t>Nbre de chèques souhaité :</t>
  </si>
  <si>
    <t>chèques de</t>
  </si>
  <si>
    <t>Faites</t>
  </si>
  <si>
    <t>Faites   1  dernier chèque de</t>
  </si>
  <si>
    <t xml:space="preserve">Fait en 3 exemplaires à Vienne, le </t>
  </si>
  <si>
    <t>____________________.</t>
  </si>
  <si>
    <t>Précisez le mois de remise souhaité au dos du chq</t>
  </si>
  <si>
    <t>(cochez les cases)</t>
  </si>
  <si>
    <t>François et Anne-Hélène MOUTERDE</t>
  </si>
  <si>
    <t>06 08 04 52 36</t>
  </si>
  <si>
    <t>06 74 92 44 33</t>
  </si>
  <si>
    <t>ahmouterde@gmail.com</t>
  </si>
  <si>
    <r>
      <rPr>
        <b/>
        <u/>
        <sz val="11"/>
        <color theme="1"/>
        <rFont val="Calibri"/>
        <family val="2"/>
        <scheme val="minor"/>
      </rPr>
      <t xml:space="preserve">Référente  </t>
    </r>
    <r>
      <rPr>
        <sz val="11"/>
        <color theme="1"/>
        <rFont val="Calibri"/>
        <family val="2"/>
        <scheme val="minor"/>
      </rPr>
      <t xml:space="preserve">: </t>
    </r>
  </si>
  <si>
    <t>Françoise Gauthier</t>
  </si>
  <si>
    <t>CONTRAT VEAU</t>
  </si>
  <si>
    <t>3kg</t>
  </si>
  <si>
    <t>6kg</t>
  </si>
  <si>
    <t>à un rythme d'un veau par quinzaine.</t>
  </si>
  <si>
    <t>1kg poitrine ou tendron.</t>
  </si>
  <si>
    <r>
      <rPr>
        <b/>
        <i/>
        <sz val="9"/>
        <color theme="1"/>
        <rFont val="Calibri"/>
        <family val="2"/>
        <scheme val="minor"/>
      </rPr>
      <t>Paniers 6 kg</t>
    </r>
    <r>
      <rPr>
        <i/>
        <sz val="9"/>
        <color theme="1"/>
        <rFont val="Calibri"/>
        <family val="2"/>
        <scheme val="minor"/>
      </rPr>
      <t xml:space="preserve"> : 1kg blanquette, 2kg rôti, 1kg escalopes, 1kg côtes, </t>
    </r>
  </si>
  <si>
    <t>impose de retrouver les proportions réelles de chaque partie de la bête.</t>
  </si>
  <si>
    <r>
      <t xml:space="preserve">Les veaux, de race Montbéliarde ou Prim'holstein, sont </t>
    </r>
    <r>
      <rPr>
        <b/>
        <i/>
        <sz val="9"/>
        <color theme="1"/>
        <rFont val="Calibri"/>
        <family val="2"/>
        <scheme val="minor"/>
      </rPr>
      <t xml:space="preserve">nourris exclusivement </t>
    </r>
  </si>
  <si>
    <t>Les produits frais et emballés sous vide avec dates d'emballage et DLC peuvent</t>
  </si>
  <si>
    <t>être consommés immédiatement , conservés au réfrigérateur pendant 15 jours</t>
  </si>
  <si>
    <t>ou congelés.</t>
  </si>
  <si>
    <r>
      <rPr>
        <b/>
        <i/>
        <sz val="9"/>
        <color theme="1"/>
        <rFont val="Calibri"/>
        <family val="2"/>
        <scheme val="minor"/>
      </rPr>
      <t>Composition</t>
    </r>
    <r>
      <rPr>
        <i/>
        <sz val="9"/>
        <color theme="1"/>
        <rFont val="Calibri"/>
        <family val="2"/>
        <scheme val="minor"/>
      </rPr>
      <t xml:space="preserve"> : nous veillons à la </t>
    </r>
    <r>
      <rPr>
        <b/>
        <i/>
        <sz val="9"/>
        <color theme="1"/>
        <rFont val="Calibri"/>
        <family val="2"/>
        <scheme val="minor"/>
      </rPr>
      <t>répartition équitable des paniers</t>
    </r>
    <r>
      <rPr>
        <i/>
        <sz val="9"/>
        <color theme="1"/>
        <rFont val="Calibri"/>
        <family val="2"/>
        <scheme val="minor"/>
      </rPr>
      <t>, ce qui</t>
    </r>
  </si>
  <si>
    <r>
      <rPr>
        <b/>
        <u/>
        <sz val="9"/>
        <color theme="1"/>
        <rFont val="Calibri"/>
        <family val="2"/>
        <scheme val="minor"/>
      </rPr>
      <t>Attention</t>
    </r>
    <r>
      <rPr>
        <b/>
        <sz val="9"/>
        <color theme="1"/>
        <rFont val="Calibri"/>
        <family val="2"/>
        <scheme val="minor"/>
      </rPr>
      <t xml:space="preserve"> : max. 12 chèques / </t>
    </r>
    <r>
      <rPr>
        <sz val="9"/>
        <color theme="1"/>
        <rFont val="Calibri"/>
        <family val="2"/>
        <scheme val="minor"/>
      </rPr>
      <t>encaissement en début de période</t>
    </r>
  </si>
  <si>
    <r>
      <rPr>
        <b/>
        <i/>
        <sz val="9"/>
        <color theme="1"/>
        <rFont val="Calibri"/>
        <family val="2"/>
        <scheme val="minor"/>
      </rPr>
      <t>Abats</t>
    </r>
    <r>
      <rPr>
        <i/>
        <sz val="9"/>
        <color theme="1"/>
        <rFont val="Calibri"/>
        <family val="2"/>
        <scheme val="minor"/>
      </rPr>
      <t xml:space="preserve"> disponibles sur demande 15 jours avant.</t>
    </r>
  </si>
  <si>
    <r>
      <rPr>
        <b/>
        <i/>
        <sz val="9"/>
        <color theme="1"/>
        <rFont val="Calibri"/>
        <family val="2"/>
        <scheme val="minor"/>
      </rPr>
      <t>Paniers 3 kg</t>
    </r>
    <r>
      <rPr>
        <i/>
        <sz val="9"/>
        <color theme="1"/>
        <rFont val="Calibri"/>
        <family val="2"/>
        <scheme val="minor"/>
      </rPr>
      <t xml:space="preserve"> : 1kg blanquette, 1kg rôti, 1kg escalopes.</t>
    </r>
  </si>
  <si>
    <r>
      <rPr>
        <b/>
        <i/>
        <sz val="9"/>
        <color theme="1"/>
        <rFont val="Calibri"/>
        <family val="2"/>
        <scheme val="minor"/>
      </rPr>
      <t>au lait issu du troupeau de la Ferme du Cartelet</t>
    </r>
    <r>
      <rPr>
        <i/>
        <sz val="9"/>
        <color theme="1"/>
        <rFont val="Calibri"/>
        <family val="2"/>
        <scheme val="minor"/>
      </rPr>
      <t xml:space="preserve"> (pas de lait reconstitué !).</t>
    </r>
  </si>
  <si>
    <t>Fréquence des retraits</t>
  </si>
  <si>
    <t>mensuelle</t>
  </si>
  <si>
    <t>Saison</t>
  </si>
  <si>
    <r>
      <t xml:space="preserve">Les bêtes vendues sont âgées de </t>
    </r>
    <r>
      <rPr>
        <b/>
        <i/>
        <sz val="9"/>
        <color theme="1"/>
        <rFont val="Calibri"/>
        <family val="2"/>
        <scheme val="minor"/>
      </rPr>
      <t xml:space="preserve">4 mois </t>
    </r>
    <r>
      <rPr>
        <i/>
        <sz val="9"/>
        <color theme="1"/>
        <rFont val="Calibri"/>
        <family val="2"/>
        <scheme val="minor"/>
      </rPr>
      <t xml:space="preserve">et sont abattues à la Tour du Pin </t>
    </r>
  </si>
  <si>
    <t>Le/La Paysan.ne en Amap :</t>
  </si>
  <si>
    <t>Paysan.ne en Amap :</t>
  </si>
  <si>
    <t>Lieux de retrait</t>
  </si>
  <si>
    <r>
      <t xml:space="preserve">St Germain   ( </t>
    </r>
    <r>
      <rPr>
        <sz val="11"/>
        <color rgb="FFFF0000"/>
        <rFont val="Calibri"/>
        <family val="2"/>
        <scheme val="minor"/>
      </rPr>
      <t>17:30</t>
    </r>
    <r>
      <rPr>
        <sz val="11"/>
        <color theme="1"/>
        <rFont val="Calibri"/>
        <family val="2"/>
        <scheme val="minor"/>
      </rPr>
      <t xml:space="preserve"> - 18:15)</t>
    </r>
  </si>
  <si>
    <r>
      <t xml:space="preserve">Malissol   (18:45 - </t>
    </r>
    <r>
      <rPr>
        <sz val="11"/>
        <color rgb="FFFF0000"/>
        <rFont val="Calibri"/>
        <family val="2"/>
        <scheme val="minor"/>
      </rPr>
      <t>19:30</t>
    </r>
    <r>
      <rPr>
        <sz val="11"/>
        <color theme="1"/>
        <rFont val="Calibri"/>
        <family val="2"/>
        <scheme val="minor"/>
      </rPr>
      <t>)</t>
    </r>
  </si>
  <si>
    <r>
      <rPr>
        <b/>
        <i/>
        <u/>
        <sz val="8"/>
        <color rgb="FFFF0000"/>
        <rFont val="Calibri"/>
        <family val="2"/>
        <scheme val="minor"/>
      </rPr>
      <t>Attention !</t>
    </r>
    <r>
      <rPr>
        <b/>
        <i/>
        <sz val="8"/>
        <color rgb="FFFF0000"/>
        <rFont val="Calibri"/>
        <family val="2"/>
        <scheme val="minor"/>
      </rPr>
      <t xml:space="preserve"> Changements d'horaires de distributions : </t>
    </r>
    <r>
      <rPr>
        <b/>
        <i/>
        <u/>
        <sz val="8"/>
        <color rgb="FFFF0000"/>
        <rFont val="Calibri"/>
        <family val="2"/>
        <scheme val="minor"/>
      </rPr>
      <t>début St Germain</t>
    </r>
    <r>
      <rPr>
        <b/>
        <i/>
        <sz val="8"/>
        <color rgb="FFFF0000"/>
        <rFont val="Calibri"/>
        <family val="2"/>
        <scheme val="minor"/>
      </rPr>
      <t xml:space="preserve"> : </t>
    </r>
    <r>
      <rPr>
        <b/>
        <i/>
        <sz val="7"/>
        <color rgb="FFFF0000"/>
        <rFont val="Calibri"/>
        <family val="2"/>
        <scheme val="minor"/>
      </rPr>
      <t xml:space="preserve">17:15 </t>
    </r>
    <r>
      <rPr>
        <b/>
        <i/>
        <sz val="8"/>
        <color rgb="FFFF0000"/>
        <rFont val="Calibri"/>
        <family val="2"/>
        <scheme val="minor"/>
      </rPr>
      <t xml:space="preserve">--&gt; </t>
    </r>
    <r>
      <rPr>
        <b/>
        <i/>
        <u/>
        <sz val="9"/>
        <color rgb="FFFF0000"/>
        <rFont val="Calibri"/>
        <family val="2"/>
        <scheme val="minor"/>
      </rPr>
      <t>17:30</t>
    </r>
    <r>
      <rPr>
        <b/>
        <i/>
        <sz val="8"/>
        <color rgb="FFFF0000"/>
        <rFont val="Calibri"/>
        <family val="2"/>
        <scheme val="minor"/>
      </rPr>
      <t xml:space="preserve">   -   </t>
    </r>
    <r>
      <rPr>
        <b/>
        <i/>
        <u/>
        <sz val="8"/>
        <color rgb="FFFF0000"/>
        <rFont val="Calibri"/>
        <family val="2"/>
        <scheme val="minor"/>
      </rPr>
      <t>fin Malissol</t>
    </r>
    <r>
      <rPr>
        <b/>
        <i/>
        <sz val="8"/>
        <color rgb="FFFF0000"/>
        <rFont val="Calibri"/>
        <family val="2"/>
        <scheme val="minor"/>
      </rPr>
      <t xml:space="preserve"> : </t>
    </r>
    <r>
      <rPr>
        <b/>
        <i/>
        <sz val="7"/>
        <color rgb="FFFF0000"/>
        <rFont val="Calibri"/>
        <family val="2"/>
        <scheme val="minor"/>
      </rPr>
      <t>19:45</t>
    </r>
    <r>
      <rPr>
        <b/>
        <i/>
        <sz val="8"/>
        <color rgb="FFFF0000"/>
        <rFont val="Calibri"/>
        <family val="2"/>
        <scheme val="minor"/>
      </rPr>
      <t xml:space="preserve"> --&gt; </t>
    </r>
    <r>
      <rPr>
        <b/>
        <i/>
        <u/>
        <sz val="9"/>
        <color rgb="FFFF0000"/>
        <rFont val="Calibri"/>
        <family val="2"/>
        <scheme val="minor"/>
      </rPr>
      <t>19:30</t>
    </r>
    <r>
      <rPr>
        <b/>
        <i/>
        <sz val="8"/>
        <color rgb="FFFF0000"/>
        <rFont val="Calibri"/>
        <family val="2"/>
        <scheme val="minor"/>
      </rPr>
      <t xml:space="preserve"> !</t>
    </r>
  </si>
  <si>
    <t>Saison 2019 / 2020</t>
  </si>
  <si>
    <t>Version du 28/07/2019</t>
  </si>
  <si>
    <t>Sept.</t>
  </si>
  <si>
    <r>
      <rPr>
        <b/>
        <u/>
        <sz val="12"/>
        <color theme="1"/>
        <rFont val="Calibri"/>
        <family val="2"/>
        <scheme val="minor"/>
      </rPr>
      <t>Ordre des chèques</t>
    </r>
    <r>
      <rPr>
        <b/>
        <sz val="12"/>
        <color theme="1"/>
        <rFont val="Calibri"/>
        <family val="2"/>
        <scheme val="minor"/>
      </rPr>
      <t xml:space="preserve"> : Mouterde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</si>
</sst>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8"/>
      <color rgb="FFFF0000"/>
      <name val="Calibri"/>
      <family val="2"/>
      <scheme val="minor"/>
    </font>
    <font>
      <b/>
      <i/>
      <sz val="7"/>
      <color rgb="FFFF000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5" xfId="0" applyBorder="1"/>
    <xf numFmtId="0" fontId="3" fillId="0" borderId="7" xfId="0" applyFont="1" applyBorder="1"/>
    <xf numFmtId="0" fontId="0" fillId="0" borderId="7" xfId="0" applyBorder="1"/>
    <xf numFmtId="0" fontId="2" fillId="0" borderId="7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quotePrefix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6" fillId="0" borderId="0" xfId="0" applyFont="1"/>
    <xf numFmtId="0" fontId="6" fillId="0" borderId="0" xfId="0" applyFont="1" applyFill="1" applyBorder="1"/>
    <xf numFmtId="0" fontId="8" fillId="0" borderId="0" xfId="0" applyFont="1" applyAlignment="1">
      <alignment horizontal="right"/>
    </xf>
    <xf numFmtId="0" fontId="7" fillId="0" borderId="13" xfId="0" applyFont="1" applyBorder="1"/>
    <xf numFmtId="0" fontId="6" fillId="0" borderId="0" xfId="0" applyFont="1" applyBorder="1"/>
    <xf numFmtId="0" fontId="0" fillId="0" borderId="16" xfId="0" applyBorder="1"/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/>
    <xf numFmtId="0" fontId="0" fillId="0" borderId="0" xfId="0" applyBorder="1" applyAlignment="1"/>
    <xf numFmtId="0" fontId="0" fillId="0" borderId="7" xfId="0" quotePrefix="1" applyBorder="1"/>
    <xf numFmtId="0" fontId="6" fillId="0" borderId="0" xfId="0" applyFont="1" applyFill="1" applyBorder="1" applyAlignment="1">
      <alignment vertical="top"/>
    </xf>
    <xf numFmtId="0" fontId="0" fillId="5" borderId="2" xfId="0" applyFill="1" applyBorder="1" applyProtection="1">
      <protection locked="0"/>
    </xf>
    <xf numFmtId="0" fontId="4" fillId="0" borderId="17" xfId="0" applyFont="1" applyBorder="1"/>
    <xf numFmtId="0" fontId="0" fillId="0" borderId="19" xfId="0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0" borderId="32" xfId="0" applyBorder="1" applyProtection="1"/>
    <xf numFmtId="0" fontId="0" fillId="0" borderId="20" xfId="0" applyBorder="1" applyAlignment="1" applyProtection="1"/>
    <xf numFmtId="0" fontId="0" fillId="0" borderId="36" xfId="0" applyBorder="1" applyAlignment="1" applyProtection="1">
      <alignment horizontal="center"/>
    </xf>
    <xf numFmtId="0" fontId="0" fillId="0" borderId="36" xfId="0" applyBorder="1" applyProtection="1"/>
    <xf numFmtId="0" fontId="0" fillId="0" borderId="33" xfId="0" applyBorder="1" applyProtection="1"/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36" xfId="0" applyBorder="1" applyAlignment="1" applyProtection="1"/>
    <xf numFmtId="0" fontId="6" fillId="0" borderId="11" xfId="0" applyFont="1" applyBorder="1"/>
    <xf numFmtId="0" fontId="6" fillId="0" borderId="5" xfId="0" applyFont="1" applyBorder="1"/>
    <xf numFmtId="0" fontId="6" fillId="0" borderId="34" xfId="0" applyFont="1" applyBorder="1"/>
    <xf numFmtId="0" fontId="6" fillId="0" borderId="22" xfId="0" applyFont="1" applyBorder="1"/>
    <xf numFmtId="0" fontId="14" fillId="0" borderId="0" xfId="0" applyFont="1" applyAlignment="1">
      <alignment horizontal="right"/>
    </xf>
    <xf numFmtId="0" fontId="5" fillId="0" borderId="0" xfId="0" applyFont="1" applyFill="1" applyBorder="1" applyAlignment="1"/>
    <xf numFmtId="0" fontId="6" fillId="4" borderId="30" xfId="0" applyFont="1" applyFill="1" applyBorder="1" applyAlignment="1" applyProtection="1">
      <alignment horizontal="right"/>
    </xf>
    <xf numFmtId="0" fontId="6" fillId="4" borderId="17" xfId="0" applyFont="1" applyFill="1" applyBorder="1" applyAlignment="1" applyProtection="1">
      <alignment horizontal="right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9" xfId="0" applyFont="1" applyBorder="1"/>
    <xf numFmtId="0" fontId="6" fillId="4" borderId="35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/>
    <xf numFmtId="0" fontId="0" fillId="0" borderId="0" xfId="0" applyFill="1" applyBorder="1"/>
    <xf numFmtId="0" fontId="11" fillId="0" borderId="40" xfId="0" applyFont="1" applyBorder="1"/>
    <xf numFmtId="0" fontId="11" fillId="0" borderId="41" xfId="0" applyFont="1" applyBorder="1"/>
    <xf numFmtId="44" fontId="15" fillId="3" borderId="17" xfId="1" applyFont="1" applyFill="1" applyBorder="1" applyAlignment="1"/>
    <xf numFmtId="44" fontId="15" fillId="3" borderId="37" xfId="1" applyFont="1" applyFill="1" applyBorder="1" applyAlignment="1"/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6" fillId="5" borderId="30" xfId="0" applyFont="1" applyFill="1" applyBorder="1" applyAlignment="1" applyProtection="1">
      <alignment horizontal="center"/>
      <protection locked="0"/>
    </xf>
    <xf numFmtId="0" fontId="6" fillId="5" borderId="29" xfId="0" applyFont="1" applyFill="1" applyBorder="1" applyAlignment="1" applyProtection="1">
      <alignment horizontal="center"/>
      <protection locked="0"/>
    </xf>
    <xf numFmtId="0" fontId="6" fillId="5" borderId="17" xfId="0" applyFont="1" applyFill="1" applyBorder="1" applyAlignment="1" applyProtection="1">
      <alignment horizontal="center"/>
      <protection locked="0"/>
    </xf>
    <xf numFmtId="0" fontId="6" fillId="5" borderId="37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 vertical="top"/>
    </xf>
    <xf numFmtId="0" fontId="0" fillId="0" borderId="0" xfId="0" applyProtection="1"/>
    <xf numFmtId="0" fontId="21" fillId="0" borderId="0" xfId="0" applyFont="1" applyFill="1" applyBorder="1" applyAlignment="1" applyProtection="1">
      <alignment horizontal="left" vertical="center"/>
    </xf>
    <xf numFmtId="0" fontId="20" fillId="0" borderId="0" xfId="0" applyFont="1" applyProtection="1"/>
    <xf numFmtId="0" fontId="15" fillId="0" borderId="0" xfId="0" applyFont="1" applyProtection="1"/>
    <xf numFmtId="0" fontId="24" fillId="0" borderId="40" xfId="0" applyFont="1" applyBorder="1" applyAlignment="1" applyProtection="1">
      <alignment horizontal="center"/>
    </xf>
    <xf numFmtId="0" fontId="24" fillId="0" borderId="41" xfId="0" applyFont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4" borderId="42" xfId="0" applyFont="1" applyFill="1" applyBorder="1" applyAlignment="1" applyProtection="1">
      <alignment horizontal="center"/>
    </xf>
    <xf numFmtId="0" fontId="6" fillId="4" borderId="43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/>
    </xf>
    <xf numFmtId="0" fontId="21" fillId="0" borderId="0" xfId="0" applyFont="1" applyProtection="1"/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0" fontId="6" fillId="4" borderId="17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22" fillId="0" borderId="0" xfId="0" applyFont="1"/>
    <xf numFmtId="0" fontId="0" fillId="0" borderId="0" xfId="0" applyFont="1" applyAlignment="1" applyProtection="1"/>
    <xf numFmtId="0" fontId="0" fillId="5" borderId="6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44" fontId="2" fillId="2" borderId="4" xfId="1" applyFont="1" applyFill="1" applyBorder="1" applyAlignment="1">
      <alignment horizontal="center"/>
    </xf>
    <xf numFmtId="0" fontId="17" fillId="0" borderId="44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5" xfId="0" applyFont="1" applyBorder="1" applyAlignment="1" applyProtection="1">
      <alignment horizontal="center" vertical="top"/>
    </xf>
    <xf numFmtId="0" fontId="9" fillId="0" borderId="46" xfId="0" applyFont="1" applyBorder="1" applyAlignment="1" applyProtection="1">
      <alignment horizontal="center" vertical="top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</xf>
    <xf numFmtId="44" fontId="0" fillId="0" borderId="29" xfId="1" applyFont="1" applyFill="1" applyBorder="1" applyAlignment="1" applyProtection="1">
      <alignment horizontal="center"/>
    </xf>
    <xf numFmtId="44" fontId="0" fillId="0" borderId="27" xfId="1" applyFont="1" applyBorder="1" applyAlignment="1" applyProtection="1">
      <alignment horizontal="center"/>
    </xf>
    <xf numFmtId="44" fontId="0" fillId="0" borderId="28" xfId="1" applyFont="1" applyBorder="1" applyAlignment="1" applyProtection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161193</xdr:colOff>
      <xdr:row>42</xdr:row>
      <xdr:rowOff>10774</xdr:rowOff>
    </xdr:from>
    <xdr:to>
      <xdr:col>14</xdr:col>
      <xdr:colOff>109906</xdr:colOff>
      <xdr:row>45</xdr:row>
      <xdr:rowOff>11825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365" y="8800050"/>
          <a:ext cx="572764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51"/>
  <sheetViews>
    <sheetView showGridLines="0" showRowColHeaders="0" tabSelected="1" showRuler="0" view="pageLayout" zoomScale="145" zoomScaleNormal="100" zoomScalePageLayoutView="145" workbookViewId="0">
      <selection activeCell="G41" sqref="G41:K41"/>
    </sheetView>
  </sheetViews>
  <sheetFormatPr baseColWidth="10" defaultRowHeight="15" x14ac:dyDescent="0.25"/>
  <cols>
    <col min="1" max="1" width="7.140625" customWidth="1"/>
    <col min="2" max="2" width="6.5703125" customWidth="1"/>
    <col min="3" max="3" width="4.85546875" customWidth="1"/>
    <col min="4" max="4" width="2.85546875" customWidth="1"/>
    <col min="5" max="5" width="2.7109375" customWidth="1"/>
    <col min="6" max="6" width="2.85546875" customWidth="1"/>
    <col min="7" max="7" width="5.7109375" customWidth="1"/>
    <col min="8" max="10" width="2.85546875" customWidth="1"/>
    <col min="11" max="11" width="5.7109375" customWidth="1"/>
    <col min="12" max="12" width="3.140625" customWidth="1"/>
    <col min="13" max="14" width="2.85546875" customWidth="1"/>
    <col min="15" max="15" width="5.7109375" customWidth="1"/>
    <col min="16" max="17" width="3.140625" customWidth="1"/>
    <col min="18" max="18" width="2.85546875" customWidth="1"/>
    <col min="19" max="19" width="5.7109375" customWidth="1"/>
    <col min="20" max="20" width="3.85546875" customWidth="1"/>
    <col min="21" max="22" width="2.85546875" customWidth="1"/>
    <col min="23" max="24" width="5.7109375" customWidth="1"/>
  </cols>
  <sheetData>
    <row r="1" spans="1:24" ht="28.5" x14ac:dyDescent="0.45">
      <c r="A1" s="23" t="s">
        <v>73</v>
      </c>
      <c r="X1" s="24" t="s">
        <v>47</v>
      </c>
    </row>
    <row r="2" spans="1:24" ht="21.75" customHeight="1" x14ac:dyDescent="0.45">
      <c r="B2" s="7"/>
      <c r="X2" s="24"/>
    </row>
    <row r="3" spans="1:24" ht="21.75" customHeight="1" x14ac:dyDescent="0.45">
      <c r="A3" s="4" t="s">
        <v>26</v>
      </c>
      <c r="B3" s="7"/>
      <c r="P3" s="4" t="s">
        <v>68</v>
      </c>
      <c r="X3" s="24"/>
    </row>
    <row r="4" spans="1:24" ht="15" customHeight="1" x14ac:dyDescent="0.25">
      <c r="A4" s="5" t="s">
        <v>30</v>
      </c>
      <c r="B4" s="1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O4" s="6" t="s">
        <v>41</v>
      </c>
      <c r="P4" s="7"/>
      <c r="Q4" s="7"/>
      <c r="R4" s="7"/>
    </row>
    <row r="5" spans="1:24" ht="15" customHeight="1" x14ac:dyDescent="0.25">
      <c r="A5" s="5" t="s">
        <v>31</v>
      </c>
      <c r="B5" s="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O5" s="5" t="s">
        <v>27</v>
      </c>
      <c r="P5" s="7"/>
      <c r="Q5" s="7"/>
      <c r="R5" s="7"/>
    </row>
    <row r="6" spans="1:24" ht="15" customHeight="1" x14ac:dyDescent="0.25">
      <c r="A6" s="5" t="s">
        <v>1</v>
      </c>
      <c r="B6" s="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O6" s="5" t="s">
        <v>42</v>
      </c>
      <c r="P6" s="8"/>
      <c r="Q6" s="8"/>
      <c r="R6" s="8"/>
      <c r="T6" t="s">
        <v>43</v>
      </c>
    </row>
    <row r="7" spans="1:24" ht="15" customHeight="1" x14ac:dyDescent="0.25">
      <c r="A7" s="5" t="s">
        <v>4</v>
      </c>
      <c r="B7" s="1"/>
      <c r="C7" s="102"/>
      <c r="D7" s="102"/>
      <c r="E7" s="102"/>
      <c r="F7" s="1"/>
      <c r="G7" s="102"/>
      <c r="H7" s="102"/>
      <c r="I7" s="102"/>
      <c r="J7" s="102"/>
      <c r="K7" s="102"/>
      <c r="L7" s="102"/>
      <c r="M7" s="102"/>
      <c r="O7" s="29" t="s">
        <v>44</v>
      </c>
      <c r="P7" s="1"/>
      <c r="Q7" s="1"/>
      <c r="R7" s="1"/>
    </row>
    <row r="8" spans="1:24" ht="15" customHeight="1" x14ac:dyDescent="0.25">
      <c r="A8" s="5" t="s">
        <v>2</v>
      </c>
      <c r="B8" s="1"/>
      <c r="C8" s="102"/>
      <c r="D8" s="102"/>
      <c r="E8" s="102"/>
      <c r="F8" s="1"/>
      <c r="G8" s="102"/>
      <c r="H8" s="102"/>
      <c r="I8" s="102"/>
      <c r="J8" s="1"/>
      <c r="K8" s="102"/>
      <c r="L8" s="102"/>
      <c r="M8" s="102"/>
      <c r="O8" s="5" t="s">
        <v>45</v>
      </c>
      <c r="P8" s="2"/>
      <c r="Q8" s="2"/>
      <c r="R8" s="2" t="s">
        <v>46</v>
      </c>
    </row>
    <row r="9" spans="1:24" ht="15" customHeight="1" x14ac:dyDescent="0.25">
      <c r="A9" s="5" t="s">
        <v>3</v>
      </c>
      <c r="B9" s="1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O9" s="5"/>
      <c r="X9" s="62" t="s">
        <v>32</v>
      </c>
    </row>
    <row r="10" spans="1:24" ht="23.25" customHeight="1" thickBot="1" x14ac:dyDescent="0.3">
      <c r="P10" s="9"/>
      <c r="Q10" s="9"/>
      <c r="R10" s="9"/>
    </row>
    <row r="11" spans="1:24" ht="15.75" thickBot="1" x14ac:dyDescent="0.3">
      <c r="A11" s="2" t="s">
        <v>0</v>
      </c>
      <c r="B11" s="2"/>
      <c r="F11" s="31"/>
      <c r="G11" t="s">
        <v>65</v>
      </c>
      <c r="J11" s="31"/>
      <c r="K11" t="s">
        <v>20</v>
      </c>
      <c r="L11" s="1"/>
      <c r="M11" s="1"/>
      <c r="N11" s="31"/>
      <c r="O11" t="s">
        <v>21</v>
      </c>
      <c r="R11" s="9"/>
    </row>
    <row r="12" spans="1:24" ht="16.5" customHeight="1" thickBot="1" x14ac:dyDescent="0.3">
      <c r="A12" s="2" t="s">
        <v>63</v>
      </c>
      <c r="F12" s="31"/>
      <c r="G12" t="s">
        <v>64</v>
      </c>
      <c r="P12" s="9"/>
      <c r="Q12" s="9"/>
      <c r="R12" s="9"/>
    </row>
    <row r="13" spans="1:24" ht="15.75" thickBot="1" x14ac:dyDescent="0.3">
      <c r="A13" s="2" t="s">
        <v>69</v>
      </c>
      <c r="B13" s="2"/>
      <c r="F13" s="31"/>
      <c r="G13" t="s">
        <v>70</v>
      </c>
      <c r="K13" s="1"/>
      <c r="L13" s="1"/>
      <c r="N13" s="31"/>
      <c r="O13" t="s">
        <v>71</v>
      </c>
    </row>
    <row r="14" spans="1:24" x14ac:dyDescent="0.25">
      <c r="A14" s="100" t="s">
        <v>72</v>
      </c>
      <c r="B14" s="2"/>
      <c r="F14" s="101"/>
      <c r="G14" s="79"/>
      <c r="H14" s="1"/>
      <c r="J14" s="79"/>
      <c r="L14" s="1"/>
      <c r="M14" s="1"/>
      <c r="N14" s="1"/>
      <c r="T14" s="79"/>
      <c r="U14" s="79"/>
      <c r="V14" s="79"/>
      <c r="W14" s="113" t="s">
        <v>17</v>
      </c>
      <c r="X14" s="114"/>
    </row>
    <row r="15" spans="1:24" ht="12.75" customHeight="1" thickBot="1" x14ac:dyDescent="0.3">
      <c r="G15" s="79"/>
      <c r="V15" s="79"/>
      <c r="W15" s="115" t="s">
        <v>18</v>
      </c>
      <c r="X15" s="116"/>
    </row>
    <row r="16" spans="1:24" s="17" customFormat="1" ht="12.75" customHeight="1" thickBot="1" x14ac:dyDescent="0.3">
      <c r="A16" s="63"/>
      <c r="B16" s="17" t="s">
        <v>40</v>
      </c>
      <c r="C16"/>
      <c r="D16"/>
      <c r="E16" s="68" t="s">
        <v>48</v>
      </c>
      <c r="F16" s="69" t="s">
        <v>49</v>
      </c>
      <c r="G16" s="64"/>
      <c r="H16" s="80" t="s">
        <v>54</v>
      </c>
      <c r="I16" s="79"/>
      <c r="J16" s="79"/>
      <c r="K16" s="81"/>
      <c r="L16" s="79"/>
      <c r="M16" s="79"/>
      <c r="N16" s="79"/>
      <c r="O16" s="79"/>
      <c r="P16" s="79"/>
      <c r="Q16" s="79"/>
      <c r="R16" s="82"/>
      <c r="S16" s="79"/>
      <c r="T16" s="79"/>
      <c r="U16" s="79"/>
      <c r="V16" s="86"/>
      <c r="W16" s="83" t="s">
        <v>48</v>
      </c>
      <c r="X16" s="84" t="s">
        <v>49</v>
      </c>
    </row>
    <row r="17" spans="1:24" s="17" customFormat="1" ht="12.75" customHeight="1" x14ac:dyDescent="0.2">
      <c r="A17" s="105" t="s">
        <v>5</v>
      </c>
      <c r="B17" s="106"/>
      <c r="C17" s="51" t="s">
        <v>11</v>
      </c>
      <c r="D17" s="60">
        <v>17</v>
      </c>
      <c r="E17" s="74"/>
      <c r="F17" s="75"/>
      <c r="G17" s="55"/>
      <c r="H17" s="85" t="s">
        <v>62</v>
      </c>
      <c r="I17" s="86"/>
      <c r="J17" s="86"/>
      <c r="K17" s="55"/>
      <c r="L17" s="87"/>
      <c r="M17" s="86"/>
      <c r="N17" s="86"/>
      <c r="O17" s="55"/>
      <c r="P17" s="87"/>
      <c r="Q17" s="86"/>
      <c r="R17" s="86"/>
      <c r="S17" s="55"/>
      <c r="T17" s="87"/>
      <c r="U17" s="86"/>
      <c r="V17" s="86"/>
      <c r="W17" s="88">
        <f t="shared" ref="W17:W28" si="0">COUNTA(E17)</f>
        <v>0</v>
      </c>
      <c r="X17" s="89">
        <f t="shared" ref="X17:X28" si="1">COUNTA(F17)</f>
        <v>0</v>
      </c>
    </row>
    <row r="18" spans="1:24" s="21" customFormat="1" ht="12.75" customHeight="1" x14ac:dyDescent="0.2">
      <c r="A18" s="105" t="s">
        <v>6</v>
      </c>
      <c r="B18" s="106"/>
      <c r="C18" s="51" t="s">
        <v>11</v>
      </c>
      <c r="D18" s="60">
        <v>14</v>
      </c>
      <c r="E18" s="74"/>
      <c r="F18" s="75"/>
      <c r="G18" s="55"/>
      <c r="H18" s="85" t="s">
        <v>66</v>
      </c>
      <c r="I18" s="86"/>
      <c r="J18" s="86"/>
      <c r="K18" s="55"/>
      <c r="L18" s="87"/>
      <c r="M18" s="86"/>
      <c r="N18" s="86"/>
      <c r="O18" s="55"/>
      <c r="P18" s="87"/>
      <c r="Q18" s="86"/>
      <c r="R18" s="86"/>
      <c r="S18" s="55"/>
      <c r="T18" s="87"/>
      <c r="U18" s="86"/>
      <c r="V18" s="86"/>
      <c r="W18" s="88">
        <f t="shared" si="0"/>
        <v>0</v>
      </c>
      <c r="X18" s="89">
        <f t="shared" si="1"/>
        <v>0</v>
      </c>
    </row>
    <row r="19" spans="1:24" s="17" customFormat="1" ht="12.75" customHeight="1" x14ac:dyDescent="0.2">
      <c r="A19" s="105" t="s">
        <v>7</v>
      </c>
      <c r="B19" s="106"/>
      <c r="C19" s="51" t="s">
        <v>11</v>
      </c>
      <c r="D19" s="60">
        <v>19</v>
      </c>
      <c r="E19" s="74"/>
      <c r="F19" s="75"/>
      <c r="G19" s="55"/>
      <c r="H19" s="85" t="s">
        <v>50</v>
      </c>
      <c r="I19" s="86"/>
      <c r="J19" s="86"/>
      <c r="K19" s="55"/>
      <c r="L19" s="87"/>
      <c r="M19" s="86"/>
      <c r="N19" s="86"/>
      <c r="O19" s="55"/>
      <c r="P19" s="87"/>
      <c r="Q19" s="86"/>
      <c r="R19" s="86"/>
      <c r="S19" s="55"/>
      <c r="T19" s="87"/>
      <c r="U19" s="86"/>
      <c r="V19" s="86"/>
      <c r="W19" s="88">
        <f t="shared" si="0"/>
        <v>0</v>
      </c>
      <c r="X19" s="89">
        <f t="shared" si="1"/>
        <v>0</v>
      </c>
    </row>
    <row r="20" spans="1:24" s="17" customFormat="1" ht="12.75" customHeight="1" x14ac:dyDescent="0.2">
      <c r="A20" s="105" t="s">
        <v>8</v>
      </c>
      <c r="B20" s="106"/>
      <c r="C20" s="51" t="s">
        <v>11</v>
      </c>
      <c r="D20" s="60">
        <v>16</v>
      </c>
      <c r="E20" s="74"/>
      <c r="F20" s="75"/>
      <c r="G20" s="55"/>
      <c r="H20" s="85" t="s">
        <v>55</v>
      </c>
      <c r="I20" s="86"/>
      <c r="J20" s="86"/>
      <c r="K20" s="55"/>
      <c r="L20" s="87"/>
      <c r="M20" s="86"/>
      <c r="N20" s="86"/>
      <c r="O20" s="90"/>
      <c r="P20" s="91"/>
      <c r="Q20" s="86"/>
      <c r="R20" s="86"/>
      <c r="S20" s="55"/>
      <c r="T20" s="87"/>
      <c r="U20" s="86"/>
      <c r="V20" s="86"/>
      <c r="W20" s="88">
        <f t="shared" si="0"/>
        <v>0</v>
      </c>
      <c r="X20" s="89">
        <f t="shared" si="1"/>
        <v>0</v>
      </c>
    </row>
    <row r="21" spans="1:24" s="17" customFormat="1" ht="12.75" customHeight="1" x14ac:dyDescent="0.2">
      <c r="A21" s="105" t="s">
        <v>9</v>
      </c>
      <c r="B21" s="106"/>
      <c r="C21" s="51" t="s">
        <v>11</v>
      </c>
      <c r="D21" s="60">
        <v>13</v>
      </c>
      <c r="E21" s="74"/>
      <c r="F21" s="75"/>
      <c r="G21" s="55"/>
      <c r="H21" s="92" t="s">
        <v>56</v>
      </c>
      <c r="I21" s="86"/>
      <c r="J21" s="86"/>
      <c r="K21" s="55"/>
      <c r="L21" s="87"/>
      <c r="M21" s="86"/>
      <c r="N21" s="86"/>
      <c r="O21" s="55"/>
      <c r="P21" s="87"/>
      <c r="Q21" s="86"/>
      <c r="R21" s="86"/>
      <c r="S21" s="55"/>
      <c r="T21" s="87"/>
      <c r="U21" s="86"/>
      <c r="V21" s="86"/>
      <c r="W21" s="88">
        <f t="shared" si="0"/>
        <v>0</v>
      </c>
      <c r="X21" s="89">
        <f t="shared" si="1"/>
        <v>0</v>
      </c>
    </row>
    <row r="22" spans="1:24" s="17" customFormat="1" ht="12.75" customHeight="1" x14ac:dyDescent="0.2">
      <c r="A22" s="105" t="s">
        <v>10</v>
      </c>
      <c r="B22" s="106"/>
      <c r="C22" s="51" t="s">
        <v>11</v>
      </c>
      <c r="D22" s="60">
        <v>19</v>
      </c>
      <c r="E22" s="74"/>
      <c r="F22" s="75"/>
      <c r="G22" s="55"/>
      <c r="H22" s="92" t="s">
        <v>57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55"/>
      <c r="T22" s="87"/>
      <c r="U22" s="86"/>
      <c r="V22" s="86"/>
      <c r="W22" s="88">
        <f t="shared" si="0"/>
        <v>0</v>
      </c>
      <c r="X22" s="89">
        <f t="shared" si="1"/>
        <v>0</v>
      </c>
    </row>
    <row r="23" spans="1:24" s="17" customFormat="1" ht="12.75" customHeight="1" x14ac:dyDescent="0.2">
      <c r="A23" s="105" t="s">
        <v>12</v>
      </c>
      <c r="B23" s="106"/>
      <c r="C23" s="51" t="s">
        <v>11</v>
      </c>
      <c r="D23" s="60">
        <v>16</v>
      </c>
      <c r="E23" s="74"/>
      <c r="F23" s="75"/>
      <c r="G23" s="90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55"/>
      <c r="T23" s="87"/>
      <c r="U23" s="86"/>
      <c r="V23" s="86"/>
      <c r="W23" s="88">
        <f t="shared" si="0"/>
        <v>0</v>
      </c>
      <c r="X23" s="89">
        <f t="shared" si="1"/>
        <v>0</v>
      </c>
    </row>
    <row r="24" spans="1:24" s="17" customFormat="1" ht="12.75" customHeight="1" x14ac:dyDescent="0.2">
      <c r="A24" s="105" t="s">
        <v>13</v>
      </c>
      <c r="B24" s="106"/>
      <c r="C24" s="51" t="s">
        <v>11</v>
      </c>
      <c r="D24" s="60">
        <v>14</v>
      </c>
      <c r="E24" s="74"/>
      <c r="F24" s="75"/>
      <c r="G24" s="55"/>
      <c r="H24" s="85" t="s">
        <v>58</v>
      </c>
      <c r="I24" s="86"/>
      <c r="J24" s="86"/>
      <c r="K24" s="55"/>
      <c r="L24" s="87"/>
      <c r="M24" s="86"/>
      <c r="N24" s="86"/>
      <c r="O24" s="55"/>
      <c r="P24" s="87"/>
      <c r="Q24" s="86"/>
      <c r="R24" s="86"/>
      <c r="S24" s="55"/>
      <c r="T24" s="87"/>
      <c r="U24" s="86"/>
      <c r="V24" s="86"/>
      <c r="W24" s="88">
        <f t="shared" si="0"/>
        <v>0</v>
      </c>
      <c r="X24" s="89">
        <f t="shared" si="1"/>
        <v>0</v>
      </c>
    </row>
    <row r="25" spans="1:24" s="21" customFormat="1" ht="12.75" customHeight="1" x14ac:dyDescent="0.2">
      <c r="A25" s="105" t="s">
        <v>14</v>
      </c>
      <c r="B25" s="106"/>
      <c r="C25" s="51" t="s">
        <v>11</v>
      </c>
      <c r="D25" s="60">
        <v>18</v>
      </c>
      <c r="E25" s="74"/>
      <c r="F25" s="75"/>
      <c r="G25" s="55"/>
      <c r="H25" s="85" t="s">
        <v>53</v>
      </c>
      <c r="I25" s="86"/>
      <c r="J25" s="86"/>
      <c r="K25" s="55"/>
      <c r="L25" s="87"/>
      <c r="M25" s="86"/>
      <c r="N25" s="86"/>
      <c r="O25" s="90"/>
      <c r="P25" s="91"/>
      <c r="Q25" s="86"/>
      <c r="R25" s="86"/>
      <c r="S25" s="65"/>
      <c r="T25" s="94"/>
      <c r="U25" s="86"/>
      <c r="V25" s="86"/>
      <c r="W25" s="88">
        <f t="shared" si="0"/>
        <v>0</v>
      </c>
      <c r="X25" s="89">
        <f t="shared" si="1"/>
        <v>0</v>
      </c>
    </row>
    <row r="26" spans="1:24" s="17" customFormat="1" ht="12.75" customHeight="1" x14ac:dyDescent="0.2">
      <c r="A26" s="105" t="s">
        <v>15</v>
      </c>
      <c r="B26" s="106"/>
      <c r="C26" s="51" t="s">
        <v>11</v>
      </c>
      <c r="D26" s="60">
        <v>16</v>
      </c>
      <c r="E26" s="74"/>
      <c r="F26" s="75"/>
      <c r="G26" s="55"/>
      <c r="H26" s="93"/>
      <c r="I26" s="86"/>
      <c r="J26" s="86"/>
      <c r="K26" s="55"/>
      <c r="L26" s="87"/>
      <c r="M26" s="86"/>
      <c r="N26" s="86"/>
      <c r="O26" s="55"/>
      <c r="P26" s="87"/>
      <c r="Q26" s="86"/>
      <c r="R26" s="86"/>
      <c r="S26" s="55"/>
      <c r="T26" s="87"/>
      <c r="U26" s="86"/>
      <c r="V26" s="86"/>
      <c r="W26" s="88">
        <f t="shared" si="0"/>
        <v>0</v>
      </c>
      <c r="X26" s="89">
        <f t="shared" si="1"/>
        <v>0</v>
      </c>
    </row>
    <row r="27" spans="1:24" s="17" customFormat="1" ht="12.75" customHeight="1" x14ac:dyDescent="0.2">
      <c r="A27" s="105" t="s">
        <v>16</v>
      </c>
      <c r="B27" s="106"/>
      <c r="C27" s="51" t="s">
        <v>11</v>
      </c>
      <c r="D27" s="60">
        <v>20</v>
      </c>
      <c r="E27" s="74"/>
      <c r="F27" s="75"/>
      <c r="G27" s="55"/>
      <c r="H27" s="85" t="s">
        <v>61</v>
      </c>
      <c r="I27" s="86"/>
      <c r="J27" s="86"/>
      <c r="K27" s="55"/>
      <c r="L27" s="87"/>
      <c r="M27" s="86"/>
      <c r="N27" s="86"/>
      <c r="O27" s="55"/>
      <c r="P27" s="87"/>
      <c r="Q27" s="86"/>
      <c r="R27" s="86"/>
      <c r="S27" s="55"/>
      <c r="T27" s="87"/>
      <c r="U27" s="86"/>
      <c r="V27" s="86"/>
      <c r="W27" s="88">
        <f t="shared" si="0"/>
        <v>0</v>
      </c>
      <c r="X27" s="89">
        <f t="shared" si="1"/>
        <v>0</v>
      </c>
    </row>
    <row r="28" spans="1:24" s="17" customFormat="1" ht="12.75" customHeight="1" thickBot="1" x14ac:dyDescent="0.25">
      <c r="A28" s="107" t="s">
        <v>75</v>
      </c>
      <c r="B28" s="108"/>
      <c r="C28" s="52" t="s">
        <v>11</v>
      </c>
      <c r="D28" s="61">
        <v>17</v>
      </c>
      <c r="E28" s="76"/>
      <c r="F28" s="77"/>
      <c r="G28" s="55"/>
      <c r="H28" s="85" t="s">
        <v>52</v>
      </c>
      <c r="I28" s="86"/>
      <c r="J28" s="86"/>
      <c r="K28" s="55"/>
      <c r="L28" s="87"/>
      <c r="M28" s="86"/>
      <c r="N28" s="86"/>
      <c r="O28" s="55"/>
      <c r="P28" s="87"/>
      <c r="Q28" s="86"/>
      <c r="R28" s="86"/>
      <c r="S28" s="55"/>
      <c r="T28" s="87"/>
      <c r="U28" s="86"/>
      <c r="V28" s="86"/>
      <c r="W28" s="95">
        <f t="shared" si="0"/>
        <v>0</v>
      </c>
      <c r="X28" s="96">
        <f t="shared" si="1"/>
        <v>0</v>
      </c>
    </row>
    <row r="29" spans="1:24" s="17" customFormat="1" ht="12.75" customHeight="1" x14ac:dyDescent="0.2">
      <c r="A29" s="18"/>
      <c r="B29" s="54"/>
      <c r="C29" s="55"/>
      <c r="D29" s="56"/>
      <c r="E29" s="53"/>
      <c r="F29" s="53"/>
      <c r="G29" s="55"/>
      <c r="H29" s="85"/>
      <c r="I29" s="86"/>
      <c r="J29" s="86"/>
      <c r="K29" s="55"/>
      <c r="L29" s="87"/>
      <c r="M29" s="86"/>
      <c r="N29" s="86"/>
      <c r="O29" s="55"/>
      <c r="P29" s="93"/>
      <c r="Q29" s="86"/>
      <c r="R29" s="85" t="s">
        <v>51</v>
      </c>
      <c r="S29" s="55"/>
      <c r="T29" s="87"/>
      <c r="U29" s="86"/>
      <c r="V29" s="86"/>
      <c r="W29" s="87"/>
      <c r="X29" s="87"/>
    </row>
    <row r="30" spans="1:24" s="17" customFormat="1" ht="12.75" customHeight="1" x14ac:dyDescent="0.2">
      <c r="A30" s="18"/>
      <c r="B30" s="54"/>
      <c r="C30" s="55"/>
      <c r="D30" s="56"/>
      <c r="E30" s="53"/>
      <c r="F30" s="53"/>
      <c r="G30" s="55"/>
      <c r="H30" s="85" t="s">
        <v>60</v>
      </c>
      <c r="I30" s="86"/>
      <c r="J30" s="86"/>
      <c r="K30" s="55"/>
      <c r="L30" s="87"/>
      <c r="M30" s="86"/>
      <c r="N30" s="86"/>
      <c r="O30" s="55"/>
      <c r="P30" s="93"/>
      <c r="Q30" s="86"/>
      <c r="R30" s="85"/>
      <c r="S30" s="55"/>
      <c r="T30" s="87"/>
      <c r="U30" s="86"/>
      <c r="V30" s="86"/>
      <c r="W30" s="87"/>
      <c r="X30" s="87"/>
    </row>
    <row r="31" spans="1:24" s="53" customFormat="1" ht="12.75" customHeight="1" x14ac:dyDescent="0.2">
      <c r="A31" s="54"/>
      <c r="B31" s="54"/>
      <c r="D31" s="56"/>
      <c r="G31" s="81"/>
      <c r="H31" s="87"/>
      <c r="I31" s="87"/>
      <c r="J31" s="87"/>
      <c r="K31" s="55"/>
      <c r="L31" s="87"/>
      <c r="M31" s="87"/>
      <c r="N31" s="87"/>
      <c r="O31" s="55"/>
      <c r="P31" s="87"/>
      <c r="Q31" s="87"/>
      <c r="R31" s="87"/>
      <c r="S31" s="55"/>
      <c r="T31" s="87"/>
      <c r="U31" s="87"/>
      <c r="V31" s="87"/>
      <c r="W31" s="87"/>
      <c r="X31" s="87"/>
    </row>
    <row r="32" spans="1:24" s="17" customFormat="1" ht="12.75" customHeight="1" x14ac:dyDescent="0.25">
      <c r="G32" s="93"/>
      <c r="H32" s="93"/>
      <c r="I32" s="93"/>
      <c r="J32" s="93"/>
      <c r="K32" s="97"/>
      <c r="L32" s="98"/>
      <c r="M32" s="98"/>
      <c r="N32" s="98"/>
      <c r="O32" s="98"/>
      <c r="P32" s="98"/>
      <c r="Q32" s="98"/>
      <c r="R32" s="98"/>
      <c r="S32" s="99"/>
      <c r="T32" s="93"/>
      <c r="U32" s="93"/>
      <c r="V32" s="93"/>
      <c r="W32" s="93"/>
      <c r="X32" s="93"/>
    </row>
    <row r="33" spans="1:24" s="17" customFormat="1" ht="12.75" customHeight="1" thickBot="1" x14ac:dyDescent="0.3">
      <c r="A33" s="50" t="s">
        <v>59</v>
      </c>
      <c r="G33" s="93"/>
      <c r="H33" s="93"/>
      <c r="I33" s="93"/>
      <c r="J33" s="93"/>
      <c r="K33" s="97"/>
      <c r="L33" s="98"/>
      <c r="M33" s="98"/>
      <c r="N33" s="98"/>
      <c r="O33" s="98"/>
      <c r="P33" s="98"/>
      <c r="Q33" s="98"/>
      <c r="R33" s="98"/>
      <c r="S33" s="99"/>
      <c r="T33" s="93"/>
      <c r="U33" s="93"/>
      <c r="V33" s="93"/>
      <c r="W33" s="93"/>
      <c r="X33" s="93"/>
    </row>
    <row r="34" spans="1:24" s="17" customFormat="1" ht="15.75" thickBot="1" x14ac:dyDescent="0.3">
      <c r="B34"/>
      <c r="C34"/>
      <c r="D34"/>
      <c r="E34"/>
      <c r="F34"/>
      <c r="G34"/>
      <c r="H34" s="43" t="s">
        <v>33</v>
      </c>
      <c r="I34" s="41"/>
      <c r="J34" s="41"/>
      <c r="K34" s="41"/>
      <c r="L34" s="42"/>
      <c r="M34" s="47"/>
      <c r="N34" s="48"/>
      <c r="O34" s="126">
        <v>6</v>
      </c>
      <c r="P34" s="126"/>
      <c r="Q34" s="126"/>
      <c r="R34" s="127"/>
      <c r="T34" s="57" t="s">
        <v>22</v>
      </c>
      <c r="U34" s="58"/>
      <c r="V34" s="59"/>
      <c r="W34" s="72">
        <f>SUM(W17:W28)</f>
        <v>0</v>
      </c>
      <c r="X34" s="73">
        <f>SUM(X17:X28)</f>
        <v>0</v>
      </c>
    </row>
    <row r="35" spans="1:24" s="21" customFormat="1" ht="15.75" thickBot="1" x14ac:dyDescent="0.3">
      <c r="B35" s="30"/>
      <c r="C35"/>
      <c r="D35"/>
      <c r="E35"/>
      <c r="F35"/>
      <c r="G35"/>
      <c r="H35" s="33" t="s">
        <v>35</v>
      </c>
      <c r="J35" s="34">
        <f>O34-1</f>
        <v>5</v>
      </c>
      <c r="K35" s="35" t="s">
        <v>34</v>
      </c>
      <c r="L35" s="36"/>
      <c r="M35" s="45"/>
      <c r="N35" s="46"/>
      <c r="O35" s="128">
        <f>ROUNDDOWN(W36/O34,0)</f>
        <v>0</v>
      </c>
      <c r="P35" s="128"/>
      <c r="Q35" s="128"/>
      <c r="R35" s="129"/>
      <c r="S35" s="1"/>
      <c r="T35" s="32" t="s">
        <v>23</v>
      </c>
      <c r="U35" s="26"/>
      <c r="V35" s="27"/>
      <c r="W35" s="70">
        <v>46.5</v>
      </c>
      <c r="X35" s="71">
        <v>91.5</v>
      </c>
    </row>
    <row r="36" spans="1:24" ht="15.75" thickBot="1" x14ac:dyDescent="0.3">
      <c r="H36" s="37" t="s">
        <v>36</v>
      </c>
      <c r="I36" s="38"/>
      <c r="J36" s="44"/>
      <c r="K36" s="39"/>
      <c r="L36" s="40"/>
      <c r="M36" s="22"/>
      <c r="N36" s="22"/>
      <c r="O36" s="130">
        <f>W36-(O35*J35)</f>
        <v>0</v>
      </c>
      <c r="P36" s="130"/>
      <c r="Q36" s="130"/>
      <c r="R36" s="131"/>
      <c r="U36" s="21"/>
      <c r="V36" s="19" t="s">
        <v>24</v>
      </c>
      <c r="W36" s="110">
        <f>(W35*W34)+(X35*X34)</f>
        <v>0</v>
      </c>
      <c r="X36" s="111"/>
    </row>
    <row r="37" spans="1:24" ht="12" customHeight="1" x14ac:dyDescent="0.25">
      <c r="H37" s="112" t="s">
        <v>39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1:24" ht="12" customHeight="1" x14ac:dyDescent="0.25"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24" s="67" customFormat="1" ht="15.75" x14ac:dyDescent="0.25">
      <c r="A39" s="66"/>
      <c r="B39" s="66"/>
      <c r="C39" s="66"/>
      <c r="D39" s="66"/>
      <c r="E39" s="66"/>
      <c r="F39" s="66"/>
      <c r="G39" s="66"/>
      <c r="H39" s="109" t="s">
        <v>76</v>
      </c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66"/>
      <c r="T39" s="66"/>
      <c r="U39" s="66"/>
      <c r="V39" s="66"/>
      <c r="W39" s="66"/>
      <c r="X39" s="66"/>
    </row>
    <row r="40" spans="1:24" s="67" customFormat="1" ht="29.25" customHeight="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ht="15.75" customHeight="1" x14ac:dyDescent="0.25">
      <c r="A41" t="s">
        <v>37</v>
      </c>
      <c r="G41" s="120" t="s">
        <v>38</v>
      </c>
      <c r="H41" s="120"/>
      <c r="I41" s="120"/>
      <c r="J41" s="120"/>
      <c r="K41" s="120"/>
      <c r="L41" s="1"/>
      <c r="M41" s="1"/>
      <c r="N41" s="1"/>
      <c r="O41" s="1"/>
      <c r="P41" s="1"/>
      <c r="R41" s="28"/>
      <c r="S41" s="28"/>
      <c r="T41" s="28"/>
      <c r="U41" s="28"/>
      <c r="V41" s="28"/>
      <c r="W41" s="28"/>
      <c r="X41" s="49" t="s">
        <v>74</v>
      </c>
    </row>
    <row r="42" spans="1:24" s="67" customFormat="1" ht="18" customHeight="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x14ac:dyDescent="0.25">
      <c r="B43" s="10" t="s">
        <v>28</v>
      </c>
      <c r="C43" s="15"/>
      <c r="D43" s="15"/>
      <c r="E43" s="15"/>
      <c r="F43" s="15"/>
      <c r="G43" s="15"/>
      <c r="H43" s="11"/>
      <c r="J43" s="10" t="s">
        <v>19</v>
      </c>
      <c r="K43" s="15"/>
      <c r="L43" s="20"/>
      <c r="M43" s="20"/>
      <c r="N43" s="20"/>
      <c r="O43" s="15"/>
      <c r="P43" s="15"/>
      <c r="Q43" s="11"/>
      <c r="S43" s="10" t="s">
        <v>67</v>
      </c>
      <c r="T43" s="15"/>
      <c r="U43" s="15"/>
      <c r="V43" s="15"/>
      <c r="W43" s="15"/>
      <c r="X43" s="11"/>
    </row>
    <row r="44" spans="1:24" ht="10.5" customHeight="1" x14ac:dyDescent="0.25">
      <c r="B44" s="121"/>
      <c r="C44" s="122"/>
      <c r="D44" s="122"/>
      <c r="E44" s="122"/>
      <c r="F44" s="122"/>
      <c r="G44" s="122"/>
      <c r="H44" s="123"/>
      <c r="J44" s="5"/>
      <c r="K44" s="1"/>
      <c r="L44" s="1"/>
      <c r="M44" s="1"/>
      <c r="N44" s="1"/>
      <c r="O44" s="1"/>
      <c r="P44" s="1"/>
      <c r="Q44" s="12"/>
      <c r="S44" s="5"/>
      <c r="T44" s="1"/>
      <c r="U44" s="1"/>
      <c r="V44" s="1"/>
      <c r="W44" s="1"/>
      <c r="X44" s="12"/>
    </row>
    <row r="45" spans="1:24" ht="20.25" customHeight="1" x14ac:dyDescent="0.25">
      <c r="B45" s="121"/>
      <c r="C45" s="122"/>
      <c r="D45" s="122"/>
      <c r="E45" s="122"/>
      <c r="F45" s="122"/>
      <c r="G45" s="122"/>
      <c r="H45" s="123"/>
      <c r="J45" s="5"/>
      <c r="K45" s="1"/>
      <c r="L45" s="1"/>
      <c r="M45" s="1"/>
      <c r="N45" s="1"/>
      <c r="O45" s="1"/>
      <c r="P45" s="1"/>
      <c r="Q45" s="12"/>
      <c r="S45" s="5"/>
      <c r="T45" s="1"/>
      <c r="U45" s="1"/>
      <c r="V45" s="1"/>
      <c r="W45" s="1"/>
      <c r="X45" s="12"/>
    </row>
    <row r="46" spans="1:24" ht="14.25" customHeight="1" x14ac:dyDescent="0.25">
      <c r="B46" s="124"/>
      <c r="C46" s="103"/>
      <c r="D46" s="103"/>
      <c r="E46" s="103"/>
      <c r="F46" s="103"/>
      <c r="G46" s="103"/>
      <c r="H46" s="125"/>
      <c r="J46" s="117" t="s">
        <v>29</v>
      </c>
      <c r="K46" s="118"/>
      <c r="L46" s="118"/>
      <c r="M46" s="118"/>
      <c r="N46" s="118"/>
      <c r="O46" s="118"/>
      <c r="P46" s="118"/>
      <c r="Q46" s="119"/>
      <c r="S46" s="13"/>
      <c r="T46" s="3"/>
      <c r="U46" s="3"/>
      <c r="V46" s="3"/>
      <c r="W46" s="3"/>
      <c r="X46" s="14"/>
    </row>
    <row r="47" spans="1:24" x14ac:dyDescent="0.25">
      <c r="A47" s="104" t="s">
        <v>25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9" spans="21:24" x14ac:dyDescent="0.25">
      <c r="U49" s="16"/>
      <c r="V49" s="16"/>
    </row>
    <row r="51" spans="21:24" x14ac:dyDescent="0.25">
      <c r="X51" s="25"/>
    </row>
  </sheetData>
  <sheetProtection algorithmName="SHA-512" hashValue="oXIBErV8RslA6Qc4rX8YhvP5kK9ZJy9K0YUNgoq9dQnxjTMA8xdSrL7Hs1I9kk7qyz/dAQvTLIFe96VtaFm7AA==" saltValue="ApsFCBPmkUomzPsptJKIVQ==" spinCount="100000" sheet="1" objects="1" scenarios="1" selectLockedCells="1"/>
  <sortState ref="C61:C100">
    <sortCondition ref="C61:C100"/>
  </sortState>
  <mergeCells count="33">
    <mergeCell ref="W14:X14"/>
    <mergeCell ref="W15:X15"/>
    <mergeCell ref="A26:B26"/>
    <mergeCell ref="A27:B27"/>
    <mergeCell ref="J46:Q46"/>
    <mergeCell ref="G41:K41"/>
    <mergeCell ref="B44:H46"/>
    <mergeCell ref="O34:R34"/>
    <mergeCell ref="O35:R35"/>
    <mergeCell ref="O36:R36"/>
    <mergeCell ref="A47:X47"/>
    <mergeCell ref="A17:B17"/>
    <mergeCell ref="A18:B18"/>
    <mergeCell ref="A19:B19"/>
    <mergeCell ref="A20:B20"/>
    <mergeCell ref="A21:B21"/>
    <mergeCell ref="A22:B22"/>
    <mergeCell ref="A23:B23"/>
    <mergeCell ref="A24:B24"/>
    <mergeCell ref="A28:B28"/>
    <mergeCell ref="A25:B25"/>
    <mergeCell ref="H39:R39"/>
    <mergeCell ref="W36:X36"/>
    <mergeCell ref="H37:R37"/>
    <mergeCell ref="C8:E8"/>
    <mergeCell ref="G8:I8"/>
    <mergeCell ref="K8:M8"/>
    <mergeCell ref="C9:M9"/>
    <mergeCell ref="C4:M4"/>
    <mergeCell ref="C5:M5"/>
    <mergeCell ref="C6:M6"/>
    <mergeCell ref="C7:E7"/>
    <mergeCell ref="G7:M7"/>
  </mergeCells>
  <pageMargins left="0.23622047244094491" right="0.23622047244094491" top="0.94488188976377963" bottom="0.19685039370078741" header="0" footer="0.31496062992125984"/>
  <pageSetup paperSize="9" orientation="portrait" r:id="rId1"/>
  <headerFooter>
    <oddHeader xml:space="preserve">&amp;L&amp;8En vert : zones de saisie
(passez d'une cellule à l'autre par la touche Tab !)
&amp;C&amp;"-,Gras"&amp;20&amp;U&amp;G
</oddHeader>
    <oddFooter>&amp;C&amp;"-,Gras"&amp;7Association Loi 1901 créée le 28/08/2006 déclarée en Préfecture - 
APE 913E - SIRET N° 500.368.840.00012 - Siège Social : Centre Social de Malissol - La Ferme - 12, av. Jean de la Fontaine - 38200 VIENNE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Matrice Contrats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Xavier</cp:lastModifiedBy>
  <cp:lastPrinted>2019-07-28T18:20:17Z</cp:lastPrinted>
  <dcterms:created xsi:type="dcterms:W3CDTF">2016-08-12T08:39:03Z</dcterms:created>
  <dcterms:modified xsi:type="dcterms:W3CDTF">2019-08-01T19:59:44Z</dcterms:modified>
</cp:coreProperties>
</file>