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AMAP\Contrats\2019-2020\"/>
    </mc:Choice>
  </mc:AlternateContent>
  <bookViews>
    <workbookView xWindow="0" yWindow="0" windowWidth="25200" windowHeight="12570" tabRatio="742"/>
  </bookViews>
  <sheets>
    <sheet name="Contrat" sheetId="4" r:id="rId1"/>
  </sheets>
  <definedNames>
    <definedName name="_xlnm._FilterDatabase" localSheetId="0" hidden="1">Contrat!$C$44</definedName>
  </definedNames>
  <calcPr calcId="152511"/>
</workbook>
</file>

<file path=xl/calcChain.xml><?xml version="1.0" encoding="utf-8"?>
<calcChain xmlns="http://schemas.openxmlformats.org/spreadsheetml/2006/main">
  <c r="T29" i="4" l="1"/>
  <c r="U29" i="4"/>
  <c r="V29" i="4"/>
  <c r="W29" i="4"/>
  <c r="X29" i="4"/>
  <c r="S29" i="4"/>
  <c r="C34" i="4"/>
  <c r="Y27" i="4" l="1"/>
  <c r="Y28" i="4"/>
  <c r="Y26" i="4"/>
  <c r="X31" i="4" l="1"/>
  <c r="G34" i="4" l="1"/>
  <c r="G35" i="4" s="1"/>
</calcChain>
</file>

<file path=xl/sharedStrings.xml><?xml version="1.0" encoding="utf-8"?>
<sst xmlns="http://schemas.openxmlformats.org/spreadsheetml/2006/main" count="73" uniqueCount="67">
  <si>
    <t>Durée du Contrat</t>
  </si>
  <si>
    <t>Fréquence des retraits</t>
  </si>
  <si>
    <t>Adresse :</t>
  </si>
  <si>
    <t>Tel :</t>
  </si>
  <si>
    <t>Mail :</t>
  </si>
  <si>
    <t>CP / Ville  :</t>
  </si>
  <si>
    <t>Juillet</t>
  </si>
  <si>
    <t>L'AMAP :</t>
  </si>
  <si>
    <t>Total à régler --&gt;</t>
  </si>
  <si>
    <t xml:space="preserve">Ce contrat solidaire vous engage dans l'acceptation et le respect de la "Charte des AMAP" (téléchargeable sur notre site amap-vienne.org) </t>
  </si>
  <si>
    <t>Amapien.ne :</t>
  </si>
  <si>
    <t>Identité 1 :</t>
  </si>
  <si>
    <t>Identité 2 :</t>
  </si>
  <si>
    <t>Validation de l'AMAP du bon règlement de la cotisation</t>
  </si>
  <si>
    <t>L'Amapien.ne :</t>
  </si>
  <si>
    <t xml:space="preserve">Fait en 3 exemplaires à Vienne, le  </t>
  </si>
  <si>
    <r>
      <rPr>
        <b/>
        <u/>
        <sz val="11"/>
        <color theme="1"/>
        <rFont val="Calibri"/>
        <family val="2"/>
        <scheme val="minor"/>
      </rPr>
      <t xml:space="preserve">Référente  </t>
    </r>
    <r>
      <rPr>
        <sz val="11"/>
        <color theme="1"/>
        <rFont val="Calibri"/>
        <family val="2"/>
        <scheme val="minor"/>
      </rPr>
      <t xml:space="preserve">: </t>
    </r>
  </si>
  <si>
    <t>Paysan.ne en Amap :</t>
  </si>
  <si>
    <t>Le/La  Paysan.ne en Amap :</t>
  </si>
  <si>
    <r>
      <rPr>
        <u/>
        <sz val="11"/>
        <color theme="1"/>
        <rFont val="Calibri"/>
        <family val="2"/>
        <scheme val="minor"/>
      </rPr>
      <t>Ordre du/des chèques</t>
    </r>
    <r>
      <rPr>
        <sz val="11"/>
        <color theme="1"/>
        <rFont val="Calibri"/>
        <family val="2"/>
        <scheme val="minor"/>
      </rPr>
      <t xml:space="preserve"> : </t>
    </r>
  </si>
  <si>
    <t>Prix</t>
  </si>
  <si>
    <t>Nbre</t>
  </si>
  <si>
    <t>Sept.</t>
  </si>
  <si>
    <t xml:space="preserve">  </t>
  </si>
  <si>
    <t>Jeudi 5</t>
  </si>
  <si>
    <t>Saison 2019 / 2020</t>
  </si>
  <si>
    <t>Lieux de retrait</t>
  </si>
  <si>
    <r>
      <rPr>
        <b/>
        <i/>
        <u/>
        <sz val="8"/>
        <color rgb="FFFF0000"/>
        <rFont val="Calibri"/>
        <family val="2"/>
        <scheme val="minor"/>
      </rPr>
      <t>Attention !</t>
    </r>
    <r>
      <rPr>
        <b/>
        <i/>
        <sz val="8"/>
        <color rgb="FFFF0000"/>
        <rFont val="Calibri"/>
        <family val="2"/>
        <scheme val="minor"/>
      </rPr>
      <t xml:space="preserve"> Changements d'horaires de distributions : </t>
    </r>
    <r>
      <rPr>
        <b/>
        <i/>
        <u/>
        <sz val="8"/>
        <color rgb="FFFF0000"/>
        <rFont val="Calibri"/>
        <family val="2"/>
        <scheme val="minor"/>
      </rPr>
      <t>début St Germain</t>
    </r>
    <r>
      <rPr>
        <b/>
        <i/>
        <sz val="8"/>
        <color rgb="FFFF0000"/>
        <rFont val="Calibri"/>
        <family val="2"/>
        <scheme val="minor"/>
      </rPr>
      <t xml:space="preserve"> : </t>
    </r>
    <r>
      <rPr>
        <b/>
        <i/>
        <sz val="7"/>
        <color rgb="FFFF0000"/>
        <rFont val="Calibri"/>
        <family val="2"/>
        <scheme val="minor"/>
      </rPr>
      <t xml:space="preserve">17:15 </t>
    </r>
    <r>
      <rPr>
        <b/>
        <i/>
        <sz val="8"/>
        <color rgb="FFFF0000"/>
        <rFont val="Calibri"/>
        <family val="2"/>
        <scheme val="minor"/>
      </rPr>
      <t xml:space="preserve">--&gt; </t>
    </r>
    <r>
      <rPr>
        <b/>
        <i/>
        <u/>
        <sz val="9"/>
        <color rgb="FFFF0000"/>
        <rFont val="Calibri"/>
        <family val="2"/>
        <scheme val="minor"/>
      </rPr>
      <t>17:30</t>
    </r>
    <r>
      <rPr>
        <b/>
        <i/>
        <sz val="8"/>
        <color rgb="FFFF0000"/>
        <rFont val="Calibri"/>
        <family val="2"/>
        <scheme val="minor"/>
      </rPr>
      <t xml:space="preserve">   -   </t>
    </r>
    <r>
      <rPr>
        <b/>
        <i/>
        <u/>
        <sz val="8"/>
        <color rgb="FFFF0000"/>
        <rFont val="Calibri"/>
        <family val="2"/>
        <scheme val="minor"/>
      </rPr>
      <t>fin Malissol</t>
    </r>
    <r>
      <rPr>
        <b/>
        <i/>
        <sz val="8"/>
        <color rgb="FFFF0000"/>
        <rFont val="Calibri"/>
        <family val="2"/>
        <scheme val="minor"/>
      </rPr>
      <t xml:space="preserve"> : </t>
    </r>
    <r>
      <rPr>
        <b/>
        <i/>
        <sz val="7"/>
        <color rgb="FFFF0000"/>
        <rFont val="Calibri"/>
        <family val="2"/>
        <scheme val="minor"/>
      </rPr>
      <t>19:45</t>
    </r>
    <r>
      <rPr>
        <b/>
        <i/>
        <sz val="8"/>
        <color rgb="FFFF0000"/>
        <rFont val="Calibri"/>
        <family val="2"/>
        <scheme val="minor"/>
      </rPr>
      <t xml:space="preserve"> --&gt; </t>
    </r>
    <r>
      <rPr>
        <b/>
        <i/>
        <u/>
        <sz val="9"/>
        <color rgb="FFFF0000"/>
        <rFont val="Calibri"/>
        <family val="2"/>
        <scheme val="minor"/>
      </rPr>
      <t>19:30</t>
    </r>
    <r>
      <rPr>
        <b/>
        <i/>
        <sz val="8"/>
        <color rgb="FFFF0000"/>
        <rFont val="Calibri"/>
        <family val="2"/>
        <scheme val="minor"/>
      </rPr>
      <t xml:space="preserve"> !</t>
    </r>
  </si>
  <si>
    <r>
      <t xml:space="preserve">St Germain   ( </t>
    </r>
    <r>
      <rPr>
        <sz val="11"/>
        <color rgb="FFFF0000"/>
        <rFont val="Calibri"/>
        <family val="2"/>
        <scheme val="minor"/>
      </rPr>
      <t>17:30</t>
    </r>
    <r>
      <rPr>
        <sz val="11"/>
        <color theme="1"/>
        <rFont val="Calibri"/>
        <family val="2"/>
        <scheme val="minor"/>
      </rPr>
      <t xml:space="preserve"> - 18:15)</t>
    </r>
  </si>
  <si>
    <r>
      <t xml:space="preserve">Malissol   (18:45 - </t>
    </r>
    <r>
      <rPr>
        <sz val="11"/>
        <color rgb="FFFF0000"/>
        <rFont val="Calibri"/>
        <family val="2"/>
        <scheme val="minor"/>
      </rPr>
      <t>19:30</t>
    </r>
    <r>
      <rPr>
        <sz val="11"/>
        <color theme="1"/>
        <rFont val="Calibri"/>
        <family val="2"/>
        <scheme val="minor"/>
      </rPr>
      <t>)</t>
    </r>
  </si>
  <si>
    <t>Total</t>
  </si>
  <si>
    <t>Nov.</t>
  </si>
  <si>
    <t>Janv.</t>
  </si>
  <si>
    <t>Mars</t>
  </si>
  <si>
    <t>Mai</t>
  </si>
  <si>
    <t>Jeudi 7</t>
  </si>
  <si>
    <t>Jeudi 9</t>
  </si>
  <si>
    <t>Jeudi 2</t>
  </si>
  <si>
    <t>Jeudi 3</t>
  </si>
  <si>
    <t>Version du 28/07/2019</t>
  </si>
  <si>
    <t>CONTRAT POULETS</t>
  </si>
  <si>
    <t>06 31 65 74 85</t>
  </si>
  <si>
    <t>Odile Tenet</t>
  </si>
  <si>
    <t>( odile.tenet@orange.fr)</t>
  </si>
  <si>
    <t>Saison</t>
  </si>
  <si>
    <t>6 dern.mois*</t>
  </si>
  <si>
    <t>Essai 1 distribution</t>
  </si>
  <si>
    <t>6 prem.mois*</t>
  </si>
  <si>
    <t>Bimestre</t>
  </si>
  <si>
    <r>
      <t xml:space="preserve">530 route de Primarette - </t>
    </r>
    <r>
      <rPr>
        <b/>
        <sz val="10"/>
        <color theme="1"/>
        <rFont val="Calibri"/>
        <family val="2"/>
        <scheme val="minor"/>
      </rPr>
      <t>38122 COUR ET BUIS</t>
    </r>
  </si>
  <si>
    <t>GAEC La Ferme des Tramets / Nico &amp; Manu</t>
  </si>
  <si>
    <t>Nos produits proviennent tout de notre petite exploitation agricole principalement tournée autours de l'élevage Bio de volailles de chair et de poules pondeuses.</t>
  </si>
  <si>
    <t>Les poulets sont vendus entiers, ficelés et prêts à cuire, au prix de 11 €/kg. Leurs poids se situent entre 1,8 kg et 2,5 kg.</t>
  </si>
  <si>
    <t>Ne pouvant garantir un poids correspondant précisément à la demande de chaque distribution, un réajustement vous sera proposé en fin d'année Amapienne.</t>
  </si>
  <si>
    <t xml:space="preserve"> </t>
  </si>
  <si>
    <t>: GAEC La Ferme des Tramets</t>
  </si>
  <si>
    <t>Précisez le mois de remise souhaité au dos du chq</t>
  </si>
  <si>
    <t>Nbre de chèques souhaité :</t>
  </si>
  <si>
    <t xml:space="preserve"> Faites</t>
  </si>
  <si>
    <t xml:space="preserve">  chèques de</t>
  </si>
  <si>
    <t xml:space="preserve"> Faites  1 dernier chèque de</t>
  </si>
  <si>
    <t>Total par distribution --&gt;</t>
  </si>
  <si>
    <r>
      <rPr>
        <b/>
        <u/>
        <sz val="9"/>
        <color theme="1"/>
        <rFont val="Calibri"/>
        <family val="2"/>
        <scheme val="minor"/>
      </rPr>
      <t>Attention</t>
    </r>
    <r>
      <rPr>
        <b/>
        <sz val="9"/>
        <color theme="1"/>
        <rFont val="Calibri"/>
        <family val="2"/>
        <scheme val="minor"/>
      </rPr>
      <t xml:space="preserve"> : max 6 chèques</t>
    </r>
    <r>
      <rPr>
        <sz val="9"/>
        <color theme="1"/>
        <rFont val="Calibri"/>
        <family val="2"/>
        <scheme val="minor"/>
      </rPr>
      <t xml:space="preserve"> / encaissement en début de période</t>
    </r>
  </si>
  <si>
    <t>email: lestramets@gmail.com</t>
  </si>
  <si>
    <t>Poulet petite taille ( environ 1,7 kg)</t>
  </si>
  <si>
    <t>Poulet taille moyenne (environ 2 kg)</t>
  </si>
  <si>
    <t>Poulet grande taille (environ 2,3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</si>
</sst>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u/>
      <sz val="8"/>
      <color rgb="FFFF0000"/>
      <name val="Calibri"/>
      <family val="2"/>
      <scheme val="minor"/>
    </font>
    <font>
      <b/>
      <i/>
      <sz val="7"/>
      <color rgb="FFFF0000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5" xfId="0" applyFont="1" applyBorder="1"/>
    <xf numFmtId="0" fontId="0" fillId="0" borderId="5" xfId="0" applyBorder="1"/>
    <xf numFmtId="0" fontId="2" fillId="0" borderId="5" xfId="0" applyFont="1" applyBorder="1"/>
    <xf numFmtId="0" fontId="4" fillId="0" borderId="0" xfId="0" applyFont="1" applyBorder="1"/>
    <xf numFmtId="0" fontId="2" fillId="0" borderId="0" xfId="0" applyFont="1" applyBorder="1"/>
    <xf numFmtId="0" fontId="0" fillId="0" borderId="0" xfId="0" quotePrefix="1" applyBorder="1"/>
    <xf numFmtId="0" fontId="4" fillId="0" borderId="0" xfId="0" applyFont="1" applyFill="1" applyBorder="1"/>
    <xf numFmtId="0" fontId="6" fillId="0" borderId="0" xfId="0" applyFont="1"/>
    <xf numFmtId="0" fontId="6" fillId="0" borderId="0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0" xfId="0" applyFont="1" applyBorder="1" applyAlignment="1"/>
    <xf numFmtId="0" fontId="0" fillId="0" borderId="5" xfId="0" quotePrefix="1" applyBorder="1"/>
    <xf numFmtId="0" fontId="10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2" borderId="2" xfId="0" applyFill="1" applyBorder="1" applyProtection="1">
      <protection locked="0"/>
    </xf>
    <xf numFmtId="0" fontId="13" fillId="0" borderId="0" xfId="0" applyFont="1" applyAlignment="1">
      <alignment horizontal="right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0" xfId="0" applyFill="1"/>
    <xf numFmtId="0" fontId="8" fillId="0" borderId="0" xfId="0" applyFont="1" applyFill="1" applyAlignment="1">
      <alignment horizontal="right"/>
    </xf>
    <xf numFmtId="44" fontId="0" fillId="0" borderId="0" xfId="1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14" fillId="0" borderId="5" xfId="0" applyFont="1" applyBorder="1"/>
    <xf numFmtId="0" fontId="6" fillId="0" borderId="0" xfId="0" applyFont="1" applyAlignment="1"/>
    <xf numFmtId="0" fontId="10" fillId="0" borderId="0" xfId="0" applyFont="1" applyFill="1" applyAlignment="1">
      <alignment vertical="center"/>
    </xf>
    <xf numFmtId="0" fontId="0" fillId="0" borderId="0" xfId="0" applyBorder="1" applyProtection="1"/>
    <xf numFmtId="0" fontId="2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6" fillId="0" borderId="0" xfId="0" applyFont="1" applyProtection="1"/>
    <xf numFmtId="0" fontId="8" fillId="0" borderId="0" xfId="0" applyFont="1" applyAlignment="1" applyProtection="1">
      <alignment horizontal="right"/>
    </xf>
    <xf numFmtId="0" fontId="15" fillId="0" borderId="0" xfId="0" applyFont="1" applyProtection="1"/>
    <xf numFmtId="0" fontId="17" fillId="0" borderId="0" xfId="0" applyFont="1" applyAlignment="1" applyProtection="1">
      <alignment vertical="center"/>
    </xf>
    <xf numFmtId="0" fontId="16" fillId="0" borderId="0" xfId="0" applyFont="1" applyAlignment="1" applyProtection="1"/>
    <xf numFmtId="0" fontId="6" fillId="0" borderId="0" xfId="0" applyFont="1" applyFill="1" applyBorder="1" applyProtection="1"/>
    <xf numFmtId="0" fontId="0" fillId="0" borderId="0" xfId="0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20" fontId="0" fillId="0" borderId="0" xfId="0" applyNumberFormat="1"/>
    <xf numFmtId="0" fontId="0" fillId="0" borderId="7" xfId="0" applyBorder="1"/>
    <xf numFmtId="0" fontId="0" fillId="0" borderId="9" xfId="0" applyBorder="1"/>
    <xf numFmtId="0" fontId="0" fillId="0" borderId="6" xfId="0" applyBorder="1"/>
    <xf numFmtId="0" fontId="7" fillId="0" borderId="9" xfId="0" applyFont="1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left"/>
    </xf>
    <xf numFmtId="0" fontId="19" fillId="0" borderId="0" xfId="0" applyFont="1" applyAlignment="1" applyProtection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9" fillId="0" borderId="20" xfId="0" applyFont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4" fillId="0" borderId="5" xfId="0" applyFont="1" applyBorder="1" applyProtection="1"/>
    <xf numFmtId="0" fontId="6" fillId="0" borderId="5" xfId="0" applyFont="1" applyBorder="1"/>
    <xf numFmtId="0" fontId="26" fillId="0" borderId="0" xfId="2" applyFont="1" applyFill="1"/>
    <xf numFmtId="0" fontId="26" fillId="0" borderId="0" xfId="0" applyFont="1" applyFill="1"/>
    <xf numFmtId="0" fontId="27" fillId="0" borderId="0" xfId="0" applyFont="1"/>
    <xf numFmtId="0" fontId="0" fillId="0" borderId="0" xfId="0" applyFont="1" applyAlignment="1" applyProtection="1"/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</xf>
    <xf numFmtId="0" fontId="21" fillId="0" borderId="5" xfId="0" applyFont="1" applyBorder="1"/>
    <xf numFmtId="0" fontId="6" fillId="0" borderId="0" xfId="0" applyFont="1" applyBorder="1" applyAlignment="1"/>
    <xf numFmtId="0" fontId="21" fillId="0" borderId="0" xfId="0" applyFont="1" applyBorder="1"/>
    <xf numFmtId="0" fontId="34" fillId="0" borderId="0" xfId="0" applyFont="1" applyAlignment="1">
      <alignment vertical="top"/>
    </xf>
    <xf numFmtId="0" fontId="0" fillId="0" borderId="24" xfId="0" applyBorder="1" applyAlignment="1" applyProtection="1"/>
    <xf numFmtId="0" fontId="0" fillId="0" borderId="4" xfId="0" applyBorder="1" applyAlignment="1" applyProtection="1">
      <alignment horizontal="center"/>
    </xf>
    <xf numFmtId="0" fontId="0" fillId="0" borderId="4" xfId="0" applyBorder="1" applyProtection="1"/>
    <xf numFmtId="0" fontId="0" fillId="0" borderId="8" xfId="0" applyBorder="1" applyProtection="1"/>
    <xf numFmtId="0" fontId="0" fillId="0" borderId="25" xfId="0" applyBorder="1" applyAlignment="1" applyProtection="1"/>
    <xf numFmtId="0" fontId="0" fillId="0" borderId="29" xfId="0" applyBorder="1" applyAlignment="1" applyProtection="1">
      <alignment horizontal="center"/>
    </xf>
    <xf numFmtId="0" fontId="0" fillId="0" borderId="29" xfId="0" applyBorder="1" applyProtection="1"/>
    <xf numFmtId="0" fontId="0" fillId="0" borderId="30" xfId="0" applyBorder="1" applyProtection="1"/>
    <xf numFmtId="0" fontId="32" fillId="0" borderId="0" xfId="0" applyFont="1" applyBorder="1" applyAlignment="1">
      <alignment horizontal="center" vertical="center" textRotation="90"/>
    </xf>
    <xf numFmtId="0" fontId="20" fillId="0" borderId="0" xfId="0" applyFont="1" applyBorder="1" applyAlignment="1" applyProtection="1">
      <alignment horizontal="center" vertical="center" wrapText="1"/>
    </xf>
    <xf numFmtId="44" fontId="6" fillId="0" borderId="0" xfId="1" applyFont="1" applyBorder="1"/>
    <xf numFmtId="44" fontId="35" fillId="0" borderId="0" xfId="1" applyFont="1" applyBorder="1" applyAlignment="1" applyProtection="1">
      <alignment horizontal="right" vertical="center"/>
    </xf>
    <xf numFmtId="164" fontId="10" fillId="0" borderId="1" xfId="0" applyNumberFormat="1" applyFont="1" applyBorder="1" applyAlignment="1">
      <alignment horizontal="center" vertical="center"/>
    </xf>
    <xf numFmtId="164" fontId="33" fillId="0" borderId="13" xfId="1" applyNumberFormat="1" applyFont="1" applyBorder="1" applyAlignment="1" applyProtection="1">
      <alignment horizontal="center" vertical="center"/>
    </xf>
    <xf numFmtId="164" fontId="6" fillId="0" borderId="26" xfId="1" applyNumberFormat="1" applyFont="1" applyBorder="1" applyAlignment="1">
      <alignment vertical="center"/>
    </xf>
    <xf numFmtId="164" fontId="6" fillId="0" borderId="16" xfId="1" applyNumberFormat="1" applyFont="1" applyBorder="1" applyAlignment="1">
      <alignment vertical="center"/>
    </xf>
    <xf numFmtId="0" fontId="6" fillId="0" borderId="0" xfId="0" applyFont="1" applyFill="1" applyBorder="1"/>
    <xf numFmtId="49" fontId="6" fillId="2" borderId="4" xfId="0" applyNumberFormat="1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32" fillId="0" borderId="27" xfId="0" applyFont="1" applyBorder="1" applyAlignment="1">
      <alignment horizontal="center" vertical="center" textRotation="90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23" fillId="0" borderId="17" xfId="0" applyNumberFormat="1" applyFont="1" applyFill="1" applyBorder="1" applyAlignment="1">
      <alignment vertical="center"/>
    </xf>
    <xf numFmtId="164" fontId="23" fillId="0" borderId="18" xfId="0" applyNumberFormat="1" applyFont="1" applyFill="1" applyBorder="1" applyAlignment="1">
      <alignment vertic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44" fontId="0" fillId="0" borderId="13" xfId="1" applyFont="1" applyFill="1" applyBorder="1" applyAlignment="1" applyProtection="1">
      <alignment horizontal="center"/>
    </xf>
    <xf numFmtId="44" fontId="0" fillId="0" borderId="4" xfId="1" applyFont="1" applyFill="1" applyBorder="1" applyAlignment="1" applyProtection="1">
      <alignment horizontal="center"/>
    </xf>
    <xf numFmtId="44" fontId="0" fillId="0" borderId="33" xfId="1" applyFont="1" applyFill="1" applyBorder="1" applyAlignment="1" applyProtection="1">
      <alignment horizontal="center"/>
    </xf>
    <xf numFmtId="44" fontId="0" fillId="0" borderId="31" xfId="1" applyFont="1" applyBorder="1" applyAlignment="1" applyProtection="1">
      <alignment horizontal="center"/>
    </xf>
    <xf numFmtId="44" fontId="0" fillId="0" borderId="29" xfId="1" applyFont="1" applyBorder="1" applyAlignment="1" applyProtection="1">
      <alignment horizontal="center"/>
    </xf>
    <xf numFmtId="44" fontId="0" fillId="0" borderId="32" xfId="1" applyFont="1" applyBorder="1" applyAlignment="1" applyProtection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65942</xdr:colOff>
      <xdr:row>43</xdr:row>
      <xdr:rowOff>51288</xdr:rowOff>
    </xdr:from>
    <xdr:to>
      <xdr:col>15</xdr:col>
      <xdr:colOff>218267</xdr:colOff>
      <xdr:row>47</xdr:row>
      <xdr:rowOff>74735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8418634"/>
          <a:ext cx="775112" cy="78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Y49"/>
  <sheetViews>
    <sheetView showGridLines="0" showRowColHeaders="0" tabSelected="1" showRuler="0" view="pageLayout" zoomScale="160" zoomScaleNormal="100" zoomScalePageLayoutView="160" workbookViewId="0">
      <selection activeCell="S26" sqref="S26"/>
    </sheetView>
  </sheetViews>
  <sheetFormatPr baseColWidth="10" defaultRowHeight="15" x14ac:dyDescent="0.25"/>
  <cols>
    <col min="1" max="1" width="3" customWidth="1"/>
    <col min="2" max="2" width="7.140625" customWidth="1"/>
    <col min="3" max="3" width="6.5703125" customWidth="1"/>
    <col min="4" max="4" width="5.7109375" customWidth="1"/>
    <col min="5" max="5" width="2.42578125" customWidth="1"/>
    <col min="6" max="6" width="2.7109375" customWidth="1"/>
    <col min="7" max="7" width="2.85546875" customWidth="1"/>
    <col min="8" max="8" width="5.7109375" customWidth="1"/>
    <col min="9" max="11" width="2.85546875" customWidth="1"/>
    <col min="12" max="12" width="5.7109375" customWidth="1"/>
    <col min="13" max="13" width="3.140625" customWidth="1"/>
    <col min="14" max="15" width="2.85546875" customWidth="1"/>
    <col min="16" max="16" width="3.42578125" customWidth="1"/>
    <col min="17" max="17" width="1.140625" customWidth="1"/>
    <col min="18" max="18" width="7.5703125" customWidth="1"/>
    <col min="19" max="24" width="5.28515625" customWidth="1"/>
    <col min="25" max="25" width="8.28515625" customWidth="1"/>
  </cols>
  <sheetData>
    <row r="1" spans="2:25" ht="28.5" x14ac:dyDescent="0.45">
      <c r="B1" s="12" t="s">
        <v>25</v>
      </c>
      <c r="Y1" s="13" t="s">
        <v>40</v>
      </c>
    </row>
    <row r="3" spans="2:25" x14ac:dyDescent="0.25">
      <c r="H3" t="s">
        <v>23</v>
      </c>
    </row>
    <row r="6" spans="2:25" ht="14.25" customHeight="1" x14ac:dyDescent="0.25">
      <c r="B6" s="3" t="s">
        <v>10</v>
      </c>
      <c r="C6" s="6"/>
      <c r="P6" s="3" t="s">
        <v>17</v>
      </c>
      <c r="Q6" s="6"/>
      <c r="R6" s="6"/>
      <c r="S6" s="6"/>
    </row>
    <row r="7" spans="2:25" ht="15" customHeight="1" x14ac:dyDescent="0.25">
      <c r="B7" s="4" t="s">
        <v>11</v>
      </c>
      <c r="C7" s="1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P7" s="5" t="s">
        <v>50</v>
      </c>
      <c r="Q7" s="6"/>
      <c r="R7" s="6"/>
      <c r="S7" s="6"/>
    </row>
    <row r="8" spans="2:25" ht="15" customHeight="1" x14ac:dyDescent="0.25">
      <c r="B8" s="4" t="s">
        <v>12</v>
      </c>
      <c r="C8" s="1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P8" s="27" t="s">
        <v>49</v>
      </c>
      <c r="Q8" s="6"/>
      <c r="R8" s="6"/>
      <c r="S8" s="6"/>
    </row>
    <row r="9" spans="2:25" ht="15" customHeight="1" x14ac:dyDescent="0.25">
      <c r="B9" s="4" t="s">
        <v>2</v>
      </c>
      <c r="C9" s="1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P9" s="4" t="s">
        <v>41</v>
      </c>
      <c r="Q9" s="7"/>
      <c r="R9" s="7"/>
      <c r="S9" s="7"/>
    </row>
    <row r="10" spans="2:25" ht="15" customHeight="1" x14ac:dyDescent="0.25">
      <c r="B10" s="4" t="s">
        <v>5</v>
      </c>
      <c r="C10" s="1"/>
      <c r="D10" s="98"/>
      <c r="E10" s="98"/>
      <c r="F10" s="98"/>
      <c r="G10" s="40"/>
      <c r="H10" s="98"/>
      <c r="I10" s="98"/>
      <c r="J10" s="98"/>
      <c r="K10" s="98"/>
      <c r="L10" s="98"/>
      <c r="M10" s="98"/>
      <c r="N10" s="98"/>
      <c r="P10" s="15" t="s">
        <v>63</v>
      </c>
      <c r="Q10" s="1"/>
      <c r="R10" s="1"/>
      <c r="S10" s="1"/>
    </row>
    <row r="11" spans="2:25" ht="15" customHeight="1" x14ac:dyDescent="0.25">
      <c r="B11" s="4" t="s">
        <v>3</v>
      </c>
      <c r="C11" s="1"/>
      <c r="D11" s="96"/>
      <c r="E11" s="96"/>
      <c r="F11" s="96"/>
      <c r="G11" s="41"/>
      <c r="H11" s="96"/>
      <c r="I11" s="96"/>
      <c r="J11" s="96"/>
      <c r="K11" s="41"/>
      <c r="L11" s="96"/>
      <c r="M11" s="96"/>
      <c r="N11" s="96"/>
      <c r="P11" s="4" t="s">
        <v>16</v>
      </c>
      <c r="Q11" s="2"/>
      <c r="R11" s="25"/>
      <c r="S11" s="25" t="s">
        <v>42</v>
      </c>
      <c r="T11" s="22"/>
      <c r="U11" s="22"/>
      <c r="V11" s="22"/>
      <c r="W11" s="22"/>
      <c r="X11" s="22"/>
    </row>
    <row r="12" spans="2:25" ht="15" customHeight="1" x14ac:dyDescent="0.25">
      <c r="B12" s="4" t="s">
        <v>4</v>
      </c>
      <c r="C12" s="1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P12" s="4"/>
      <c r="R12" s="22"/>
      <c r="S12" s="22"/>
      <c r="T12" s="22"/>
      <c r="U12" s="68"/>
      <c r="V12" s="69"/>
      <c r="W12" s="69"/>
      <c r="X12" s="26" t="s">
        <v>43</v>
      </c>
    </row>
    <row r="13" spans="2:25" ht="6" customHeight="1" thickBot="1" x14ac:dyDescent="0.3">
      <c r="B13" s="1"/>
      <c r="C13" s="1"/>
      <c r="D13" s="1"/>
      <c r="E13" s="1"/>
      <c r="F13" s="1"/>
      <c r="H13" s="9"/>
      <c r="I13" s="9"/>
      <c r="J13" s="9"/>
      <c r="M13" s="1"/>
      <c r="P13" s="8"/>
    </row>
    <row r="14" spans="2:25" ht="15" customHeight="1" thickBot="1" x14ac:dyDescent="0.3">
      <c r="B14" s="2" t="s">
        <v>0</v>
      </c>
      <c r="C14" s="2"/>
      <c r="G14" s="18"/>
      <c r="H14" t="s">
        <v>44</v>
      </c>
      <c r="K14" s="18"/>
      <c r="L14" t="s">
        <v>47</v>
      </c>
      <c r="O14" s="18"/>
      <c r="P14" t="s">
        <v>45</v>
      </c>
      <c r="S14" s="18"/>
      <c r="T14" t="s">
        <v>46</v>
      </c>
    </row>
    <row r="15" spans="2:25" ht="15" customHeight="1" thickBot="1" x14ac:dyDescent="0.3">
      <c r="B15" s="2" t="s">
        <v>1</v>
      </c>
      <c r="C15" s="2"/>
      <c r="F15" s="17"/>
      <c r="G15" s="18"/>
      <c r="H15" t="s">
        <v>48</v>
      </c>
      <c r="M15" s="1"/>
      <c r="O15" s="16"/>
    </row>
    <row r="16" spans="2:25" ht="15" customHeight="1" thickBot="1" x14ac:dyDescent="0.3">
      <c r="B16" s="2" t="s">
        <v>26</v>
      </c>
      <c r="C16" s="2"/>
      <c r="G16" s="18"/>
      <c r="H16" t="s">
        <v>28</v>
      </c>
      <c r="L16" s="1"/>
      <c r="M16" s="1"/>
      <c r="O16" s="18"/>
      <c r="P16" t="s">
        <v>29</v>
      </c>
    </row>
    <row r="17" spans="1:25" ht="20.25" customHeight="1" x14ac:dyDescent="0.25">
      <c r="B17" s="70" t="s">
        <v>27</v>
      </c>
      <c r="C17" s="2"/>
      <c r="G17" s="71"/>
      <c r="H17" s="32"/>
      <c r="I17" s="1"/>
      <c r="K17" s="32"/>
      <c r="M17" s="1"/>
      <c r="N17" s="1"/>
      <c r="O17" s="1"/>
    </row>
    <row r="18" spans="1:25" ht="20.25" customHeight="1" x14ac:dyDescent="0.25">
      <c r="B18" s="33"/>
      <c r="C18" s="31"/>
      <c r="D18" s="32"/>
      <c r="E18" s="32"/>
      <c r="F18" s="32"/>
      <c r="G18" s="36"/>
      <c r="H18" s="32"/>
      <c r="I18" s="32"/>
      <c r="J18" s="32"/>
      <c r="K18" s="32"/>
      <c r="L18" s="32"/>
      <c r="M18" s="30"/>
      <c r="N18" s="32"/>
      <c r="O18" s="32"/>
      <c r="P18" s="32"/>
      <c r="Q18" s="32"/>
      <c r="R18" s="32"/>
      <c r="S18" s="32"/>
      <c r="T18" s="32"/>
      <c r="U18" s="32"/>
      <c r="V18" s="32"/>
    </row>
    <row r="19" spans="1:25" ht="16.5" customHeight="1" x14ac:dyDescent="0.25">
      <c r="B19" s="66" t="s">
        <v>51</v>
      </c>
      <c r="C19" s="31"/>
      <c r="D19" s="32"/>
      <c r="E19" s="32"/>
      <c r="F19" s="32"/>
      <c r="G19" s="36"/>
      <c r="H19" s="32"/>
      <c r="I19" s="32"/>
      <c r="J19" s="32"/>
      <c r="K19" s="32"/>
      <c r="L19" s="32"/>
      <c r="M19" s="30"/>
      <c r="N19" s="32"/>
      <c r="O19" s="32"/>
      <c r="P19" s="32"/>
      <c r="Q19" s="32"/>
      <c r="R19" s="32"/>
      <c r="S19" s="32"/>
      <c r="T19" s="32"/>
      <c r="U19" s="32"/>
      <c r="V19" s="32"/>
    </row>
    <row r="20" spans="1:25" s="10" customFormat="1" ht="17.25" customHeight="1" x14ac:dyDescent="0.2">
      <c r="B20" s="67" t="s">
        <v>52</v>
      </c>
      <c r="R20" s="57"/>
      <c r="S20" s="57"/>
      <c r="T20" s="57"/>
      <c r="U20" s="57"/>
      <c r="V20" s="57"/>
      <c r="W20" s="57"/>
      <c r="X20" s="57"/>
    </row>
    <row r="21" spans="1:25" s="10" customFormat="1" ht="17.25" customHeight="1" x14ac:dyDescent="0.2">
      <c r="B21" s="75" t="s">
        <v>53</v>
      </c>
      <c r="R21" s="57"/>
      <c r="S21" s="57"/>
      <c r="T21" s="57"/>
      <c r="U21" s="57"/>
      <c r="V21" s="57"/>
      <c r="W21" s="57"/>
      <c r="X21" s="57"/>
    </row>
    <row r="22" spans="1:25" s="10" customFormat="1" ht="27.75" customHeight="1" thickBot="1" x14ac:dyDescent="0.25">
      <c r="B22" s="77"/>
      <c r="R22" s="57"/>
      <c r="S22" s="57"/>
      <c r="T22" s="57"/>
      <c r="U22" s="57"/>
      <c r="V22" s="57"/>
      <c r="W22" s="57"/>
      <c r="X22" s="57"/>
    </row>
    <row r="23" spans="1:25" s="10" customFormat="1" ht="17.25" customHeight="1" x14ac:dyDescent="0.2">
      <c r="Q23" s="57"/>
      <c r="R23" s="57"/>
      <c r="S23" s="65" t="s">
        <v>35</v>
      </c>
      <c r="T23" s="65" t="s">
        <v>36</v>
      </c>
      <c r="U23" s="65" t="s">
        <v>24</v>
      </c>
      <c r="V23" s="65" t="s">
        <v>35</v>
      </c>
      <c r="W23" s="65" t="s">
        <v>37</v>
      </c>
      <c r="X23" s="65" t="s">
        <v>38</v>
      </c>
    </row>
    <row r="24" spans="1:25" s="10" customFormat="1" ht="16.5" customHeight="1" thickBot="1" x14ac:dyDescent="0.3">
      <c r="B24" s="56"/>
      <c r="C24" s="56"/>
      <c r="D24" s="54"/>
      <c r="E24" s="55"/>
      <c r="F24" s="55"/>
      <c r="G24" s="55"/>
      <c r="H24" s="52"/>
      <c r="I24" s="53"/>
      <c r="J24" s="53"/>
      <c r="K24" s="53"/>
      <c r="L24" s="54"/>
      <c r="M24" s="55"/>
      <c r="N24" s="55"/>
      <c r="O24" s="55"/>
      <c r="P24" s="52"/>
      <c r="Q24" s="55"/>
      <c r="R24" s="55"/>
      <c r="S24" s="64" t="s">
        <v>31</v>
      </c>
      <c r="T24" s="64" t="s">
        <v>32</v>
      </c>
      <c r="U24" s="64" t="s">
        <v>33</v>
      </c>
      <c r="V24" s="64" t="s">
        <v>34</v>
      </c>
      <c r="W24" s="64" t="s">
        <v>6</v>
      </c>
      <c r="X24" s="64" t="s">
        <v>22</v>
      </c>
    </row>
    <row r="25" spans="1:25" ht="16.5" customHeight="1" thickBot="1" x14ac:dyDescent="0.3">
      <c r="B25" s="37"/>
      <c r="C25" s="38"/>
      <c r="D25" s="32"/>
      <c r="E25" s="38"/>
      <c r="F25" s="38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58"/>
      <c r="R25" s="58" t="s">
        <v>20</v>
      </c>
      <c r="S25" s="60" t="s">
        <v>21</v>
      </c>
      <c r="T25" s="60" t="s">
        <v>21</v>
      </c>
      <c r="U25" s="60" t="s">
        <v>21</v>
      </c>
      <c r="V25" s="60" t="s">
        <v>21</v>
      </c>
      <c r="W25" s="60" t="s">
        <v>21</v>
      </c>
      <c r="X25" s="60" t="s">
        <v>21</v>
      </c>
      <c r="Y25" s="74" t="s">
        <v>30</v>
      </c>
    </row>
    <row r="26" spans="1:25" ht="25.5" customHeight="1" x14ac:dyDescent="0.25">
      <c r="A26" s="99"/>
      <c r="B26" s="100" t="s">
        <v>64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92">
        <v>19</v>
      </c>
      <c r="S26" s="62"/>
      <c r="T26" s="62"/>
      <c r="U26" s="62"/>
      <c r="V26" s="62"/>
      <c r="W26" s="62"/>
      <c r="X26" s="72"/>
      <c r="Y26" s="93">
        <f>(S26+T26+U26+V26+W26+X26)*R26</f>
        <v>0</v>
      </c>
    </row>
    <row r="27" spans="1:25" ht="22.5" customHeight="1" x14ac:dyDescent="0.25">
      <c r="A27" s="99"/>
      <c r="B27" s="100" t="s">
        <v>65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92">
        <v>22</v>
      </c>
      <c r="S27" s="63"/>
      <c r="T27" s="63"/>
      <c r="U27" s="63"/>
      <c r="V27" s="63"/>
      <c r="W27" s="63"/>
      <c r="X27" s="73"/>
      <c r="Y27" s="94">
        <f t="shared" ref="Y27:Y28" si="0">(S27+T27+U27+V27+W27+X27)*R27</f>
        <v>0</v>
      </c>
    </row>
    <row r="28" spans="1:25" ht="22.5" customHeight="1" x14ac:dyDescent="0.25">
      <c r="A28" s="99"/>
      <c r="B28" s="100" t="s">
        <v>66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2"/>
      <c r="R28" s="92">
        <v>25</v>
      </c>
      <c r="S28" s="63"/>
      <c r="T28" s="63"/>
      <c r="U28" s="63"/>
      <c r="V28" s="63"/>
      <c r="W28" s="63"/>
      <c r="X28" s="73"/>
      <c r="Y28" s="94">
        <f t="shared" si="0"/>
        <v>0</v>
      </c>
    </row>
    <row r="29" spans="1:25" ht="22.5" customHeight="1" x14ac:dyDescent="0.2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90" t="s">
        <v>61</v>
      </c>
      <c r="S29" s="91">
        <f>(S26*$R$26)+(S27*$R$27)+(S28*$R$28)</f>
        <v>0</v>
      </c>
      <c r="T29" s="91">
        <f t="shared" ref="T29:X29" si="1">(T26*$R$26)+(T27*$R$27)+(T28*$R$28)</f>
        <v>0</v>
      </c>
      <c r="U29" s="91">
        <f t="shared" si="1"/>
        <v>0</v>
      </c>
      <c r="V29" s="91">
        <f t="shared" si="1"/>
        <v>0</v>
      </c>
      <c r="W29" s="91">
        <f t="shared" si="1"/>
        <v>0</v>
      </c>
      <c r="X29" s="91">
        <f t="shared" si="1"/>
        <v>0</v>
      </c>
      <c r="Y29" s="89"/>
    </row>
    <row r="30" spans="1:25" ht="18" customHeight="1" thickBot="1" x14ac:dyDescent="0.3">
      <c r="B30" s="39"/>
      <c r="C30" s="34"/>
      <c r="D30" s="34"/>
      <c r="E30" s="34"/>
      <c r="F30" s="34"/>
      <c r="G30" s="34"/>
      <c r="H30" s="34"/>
      <c r="I30" s="34"/>
      <c r="J30" s="34"/>
      <c r="K30" s="11"/>
      <c r="L30" s="20"/>
      <c r="M30" s="20"/>
      <c r="N30" s="20"/>
      <c r="O30" s="20"/>
      <c r="P30" s="20"/>
      <c r="Q30" s="20"/>
      <c r="R30" s="21"/>
      <c r="S30" s="1"/>
      <c r="U30" s="29"/>
      <c r="V30" s="22"/>
      <c r="W30" s="61"/>
      <c r="X30" s="61"/>
    </row>
    <row r="31" spans="1:25" ht="12.75" customHeight="1" thickBot="1" x14ac:dyDescent="0.3">
      <c r="B31" s="95" t="s">
        <v>62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35" t="s">
        <v>8</v>
      </c>
      <c r="X31" s="107">
        <f>SUBTOTAL(9,Y26:Y28)</f>
        <v>0</v>
      </c>
      <c r="Y31" s="108"/>
    </row>
    <row r="32" spans="1:25" ht="12.75" customHeight="1" thickBot="1" x14ac:dyDescent="0.3">
      <c r="B32" s="78" t="s">
        <v>56</v>
      </c>
      <c r="K32" s="76"/>
      <c r="L32" s="76"/>
      <c r="M32" s="76"/>
      <c r="N32" s="76"/>
      <c r="O32" s="76"/>
      <c r="P32" s="76" t="s">
        <v>54</v>
      </c>
      <c r="Q32" s="76"/>
      <c r="R32" s="76"/>
      <c r="S32" s="76"/>
      <c r="T32" s="76"/>
      <c r="U32" s="76"/>
      <c r="V32" s="76"/>
      <c r="W32" s="24"/>
      <c r="X32" s="24"/>
    </row>
    <row r="33" spans="2:24" ht="12.75" customHeight="1" x14ac:dyDescent="0.25">
      <c r="B33" s="116" t="s">
        <v>57</v>
      </c>
      <c r="C33" s="117"/>
      <c r="D33" s="117"/>
      <c r="E33" s="117"/>
      <c r="F33" s="118"/>
      <c r="G33" s="119">
        <v>6</v>
      </c>
      <c r="H33" s="120"/>
      <c r="I33" s="120"/>
      <c r="J33" s="121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24"/>
      <c r="X33" s="24"/>
    </row>
    <row r="34" spans="2:24" ht="12.75" customHeight="1" x14ac:dyDescent="0.25">
      <c r="B34" s="79" t="s">
        <v>58</v>
      </c>
      <c r="C34" s="80">
        <f>G33-1</f>
        <v>5</v>
      </c>
      <c r="D34" s="81" t="s">
        <v>59</v>
      </c>
      <c r="E34" s="81"/>
      <c r="F34" s="82"/>
      <c r="G34" s="122">
        <f>ROUNDDOWN(X31/G33,0)</f>
        <v>0</v>
      </c>
      <c r="H34" s="123"/>
      <c r="I34" s="123"/>
      <c r="J34" s="124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24"/>
      <c r="X34" s="24"/>
    </row>
    <row r="35" spans="2:24" ht="12.75" customHeight="1" thickBot="1" x14ac:dyDescent="0.3">
      <c r="B35" s="83" t="s">
        <v>60</v>
      </c>
      <c r="C35" s="84"/>
      <c r="D35" s="85"/>
      <c r="E35" s="85"/>
      <c r="F35" s="86"/>
      <c r="G35" s="125">
        <f>X31-(G34*C34)</f>
        <v>0</v>
      </c>
      <c r="H35" s="126"/>
      <c r="I35" s="126"/>
      <c r="J35" s="127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24"/>
      <c r="X35" s="24"/>
    </row>
    <row r="36" spans="2:24" ht="12.75" customHeight="1" x14ac:dyDescent="0.25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24"/>
      <c r="X36" s="24"/>
    </row>
    <row r="37" spans="2:24" ht="18.75" customHeight="1" x14ac:dyDescent="0.25">
      <c r="B37" s="57"/>
      <c r="C37" s="34"/>
      <c r="D37" s="34"/>
      <c r="E37" s="34"/>
      <c r="F37" s="34"/>
      <c r="G37" s="34"/>
      <c r="H37" s="56"/>
      <c r="I37" s="54"/>
      <c r="M37" s="52"/>
      <c r="O37" s="57"/>
      <c r="P37" s="57"/>
      <c r="Q37" s="57"/>
      <c r="R37" s="57"/>
      <c r="S37" s="57"/>
      <c r="T37" s="57"/>
      <c r="U37" s="57"/>
    </row>
    <row r="38" spans="2:24" ht="12.75" customHeight="1" x14ac:dyDescent="0.25">
      <c r="B38" s="11"/>
      <c r="C38" s="34"/>
      <c r="D38" s="34"/>
      <c r="E38" s="34"/>
      <c r="F38" s="34"/>
      <c r="G38" s="34"/>
      <c r="H38" s="34"/>
      <c r="J38" s="34"/>
      <c r="M38" s="20"/>
      <c r="N38" s="20"/>
      <c r="O38" s="20"/>
      <c r="P38" s="20"/>
      <c r="Q38" s="20"/>
      <c r="R38" s="20"/>
      <c r="S38" s="1"/>
      <c r="U38" s="29"/>
      <c r="V38" s="23"/>
      <c r="W38" s="24"/>
      <c r="X38" s="24"/>
    </row>
    <row r="39" spans="2:24" ht="12.75" customHeight="1" x14ac:dyDescent="0.25">
      <c r="B39" s="11"/>
      <c r="C39" s="34"/>
      <c r="D39" s="34"/>
      <c r="E39" s="34"/>
      <c r="F39" s="34"/>
      <c r="G39" s="34"/>
      <c r="I39" t="s">
        <v>19</v>
      </c>
      <c r="J39" s="34"/>
      <c r="K39" s="34"/>
      <c r="N39" s="59" t="s">
        <v>55</v>
      </c>
      <c r="O39" s="20"/>
      <c r="P39" s="20"/>
      <c r="Q39" s="20"/>
      <c r="R39" s="20"/>
      <c r="S39" s="1"/>
      <c r="U39" s="29"/>
      <c r="V39" s="23"/>
      <c r="W39" s="24"/>
      <c r="X39" s="24"/>
    </row>
    <row r="40" spans="2:24" ht="12.75" customHeight="1" x14ac:dyDescent="0.25">
      <c r="B40" s="11"/>
      <c r="C40" s="34"/>
      <c r="D40" s="34"/>
      <c r="E40" s="34"/>
      <c r="F40" s="34"/>
      <c r="G40" s="34"/>
      <c r="I40" s="57"/>
      <c r="J40" s="34"/>
      <c r="K40" s="34"/>
      <c r="N40" s="20"/>
      <c r="O40" s="20"/>
      <c r="P40" s="20"/>
      <c r="Q40" s="20"/>
      <c r="R40" s="20"/>
      <c r="S40" s="1"/>
      <c r="U40" s="29"/>
      <c r="V40" s="23"/>
      <c r="W40" s="24"/>
      <c r="X40" s="24"/>
    </row>
    <row r="41" spans="2:24" ht="25.5" customHeight="1" x14ac:dyDescent="0.2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2:24" x14ac:dyDescent="0.25">
      <c r="B42" t="s">
        <v>15</v>
      </c>
      <c r="H42" s="115"/>
      <c r="I42" s="115"/>
      <c r="J42" s="115"/>
      <c r="K42" s="115"/>
      <c r="L42" s="115"/>
      <c r="M42" s="115"/>
      <c r="N42" s="1"/>
      <c r="O42" s="1"/>
      <c r="P42" s="1"/>
      <c r="Q42" s="1"/>
      <c r="S42" s="1"/>
      <c r="X42" s="19" t="s">
        <v>39</v>
      </c>
    </row>
    <row r="43" spans="2:24" ht="6" customHeight="1" thickBot="1" x14ac:dyDescent="0.3">
      <c r="L43" s="14"/>
      <c r="M43" s="14"/>
      <c r="N43" s="14"/>
      <c r="O43" s="14"/>
      <c r="P43" s="14"/>
      <c r="X43" s="42"/>
    </row>
    <row r="44" spans="2:24" x14ac:dyDescent="0.25">
      <c r="C44" s="43" t="s">
        <v>14</v>
      </c>
      <c r="D44" s="44"/>
      <c r="E44" s="44"/>
      <c r="F44" s="44"/>
      <c r="G44" s="44"/>
      <c r="H44" s="44"/>
      <c r="I44" s="45"/>
      <c r="K44" s="43" t="s">
        <v>7</v>
      </c>
      <c r="L44" s="44"/>
      <c r="M44" s="46"/>
      <c r="N44" s="46"/>
      <c r="O44" s="46"/>
      <c r="P44" s="44"/>
      <c r="Q44" s="44"/>
      <c r="R44" s="45"/>
      <c r="T44" s="43" t="s">
        <v>18</v>
      </c>
      <c r="U44" s="44"/>
      <c r="V44" s="44"/>
      <c r="W44" s="44"/>
      <c r="X44" s="45"/>
    </row>
    <row r="45" spans="2:24" x14ac:dyDescent="0.25">
      <c r="C45" s="109"/>
      <c r="D45" s="110"/>
      <c r="E45" s="110"/>
      <c r="F45" s="110"/>
      <c r="G45" s="110"/>
      <c r="H45" s="110"/>
      <c r="I45" s="111"/>
      <c r="K45" s="47"/>
      <c r="L45" s="1"/>
      <c r="M45" s="1"/>
      <c r="N45" s="1"/>
      <c r="O45" s="1"/>
      <c r="P45" s="1"/>
      <c r="Q45" s="1"/>
      <c r="R45" s="48"/>
      <c r="T45" s="47"/>
      <c r="U45" s="1"/>
      <c r="V45" s="1"/>
      <c r="W45" s="1"/>
      <c r="X45" s="48"/>
    </row>
    <row r="46" spans="2:24" x14ac:dyDescent="0.25">
      <c r="C46" s="109"/>
      <c r="D46" s="110"/>
      <c r="E46" s="110"/>
      <c r="F46" s="110"/>
      <c r="G46" s="110"/>
      <c r="H46" s="110"/>
      <c r="I46" s="111"/>
      <c r="K46" s="47"/>
      <c r="L46" s="1"/>
      <c r="M46" s="1"/>
      <c r="N46" s="1"/>
      <c r="O46" s="1"/>
      <c r="P46" s="1"/>
      <c r="Q46" s="1"/>
      <c r="R46" s="48"/>
      <c r="T46" s="47"/>
      <c r="U46" s="1"/>
      <c r="V46" s="1"/>
      <c r="W46" s="1"/>
      <c r="X46" s="48"/>
    </row>
    <row r="47" spans="2:24" x14ac:dyDescent="0.25">
      <c r="C47" s="109"/>
      <c r="D47" s="110"/>
      <c r="E47" s="110"/>
      <c r="F47" s="110"/>
      <c r="G47" s="110"/>
      <c r="H47" s="110"/>
      <c r="I47" s="111"/>
      <c r="K47" s="47"/>
      <c r="L47" s="1"/>
      <c r="M47" s="1"/>
      <c r="N47" s="1"/>
      <c r="O47" s="1"/>
      <c r="P47" s="1"/>
      <c r="Q47" s="1"/>
      <c r="R47" s="48"/>
      <c r="T47" s="47"/>
      <c r="U47" s="1"/>
      <c r="V47" s="1"/>
      <c r="W47" s="1"/>
      <c r="X47" s="48"/>
    </row>
    <row r="48" spans="2:24" ht="15.75" thickBot="1" x14ac:dyDescent="0.3">
      <c r="C48" s="112"/>
      <c r="D48" s="113"/>
      <c r="E48" s="113"/>
      <c r="F48" s="113"/>
      <c r="G48" s="113"/>
      <c r="H48" s="113"/>
      <c r="I48" s="114"/>
      <c r="K48" s="104" t="s">
        <v>13</v>
      </c>
      <c r="L48" s="105"/>
      <c r="M48" s="105"/>
      <c r="N48" s="105"/>
      <c r="O48" s="105"/>
      <c r="P48" s="105"/>
      <c r="Q48" s="105"/>
      <c r="R48" s="106"/>
      <c r="T48" s="49"/>
      <c r="U48" s="50"/>
      <c r="V48" s="50"/>
      <c r="W48" s="50"/>
      <c r="X48" s="51"/>
    </row>
    <row r="49" spans="2:24" x14ac:dyDescent="0.25">
      <c r="B49" s="103" t="s">
        <v>9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</sheetData>
  <sheetProtection algorithmName="SHA-512" hashValue="C2qhmLjeBNEPSJ2MxjM9Y7zJ7FP6WJQwPH5p6o3P1s+RqSRoli7u218rnsnZCbtvz0NJUKzSWb4Sjva/tXt09g==" saltValue="5sY95VyEWeukVxEDYPlL2g==" spinCount="100000" sheet="1" objects="1" scenarios="1" selectLockedCells="1"/>
  <autoFilter ref="C44">
    <filterColumn colId="0">
      <filters>
        <filter val="L'Adhérent :"/>
      </filters>
    </filterColumn>
  </autoFilter>
  <sortState ref="D61:D100">
    <sortCondition ref="D61:D100"/>
  </sortState>
  <mergeCells count="22">
    <mergeCell ref="A26:A28"/>
    <mergeCell ref="B26:Q26"/>
    <mergeCell ref="B27:Q27"/>
    <mergeCell ref="B28:Q28"/>
    <mergeCell ref="B49:X49"/>
    <mergeCell ref="K48:R48"/>
    <mergeCell ref="X31:Y31"/>
    <mergeCell ref="C45:I48"/>
    <mergeCell ref="H42:M42"/>
    <mergeCell ref="B33:F33"/>
    <mergeCell ref="G33:J33"/>
    <mergeCell ref="G34:J34"/>
    <mergeCell ref="G35:J35"/>
    <mergeCell ref="D11:F11"/>
    <mergeCell ref="H11:J11"/>
    <mergeCell ref="L11:N11"/>
    <mergeCell ref="D12:N12"/>
    <mergeCell ref="D7:N7"/>
    <mergeCell ref="D8:N8"/>
    <mergeCell ref="D9:N9"/>
    <mergeCell ref="D10:F10"/>
    <mergeCell ref="H10:N10"/>
  </mergeCells>
  <printOptions horizontalCentered="1" verticalCentered="1"/>
  <pageMargins left="0.23622047244094488" right="0.23622047244094488" top="0.74803149606299213" bottom="0.74803149606299213" header="0.31496062992125984" footer="0.31496062992125984"/>
  <pageSetup paperSize="9" scale="89" orientation="portrait" r:id="rId1"/>
  <headerFooter>
    <oddHeader xml:space="preserve">&amp;L&amp;8En vert : zones de saisie
(passez d'une cellule à l'autre par la touche Tab !)&amp;C&amp;"-,Gras"&amp;20&amp;U&amp;G
</oddHeader>
    <oddFooter>&amp;L&amp;8
&amp;C&amp;7Association Loi 1901 créée le 28/08/2006 déclarée en Préfecture 
APE 913E - SIRET N° 500.368.840.00012 - Siège Social : Centre Social de Malissol - La Ferme - 12, av. Jean de la Fontaine - 38200 VIENNE    /   amap-vienne.org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Contrat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Xavier</cp:lastModifiedBy>
  <cp:lastPrinted>2019-07-31T09:27:18Z</cp:lastPrinted>
  <dcterms:created xsi:type="dcterms:W3CDTF">2016-08-12T08:39:03Z</dcterms:created>
  <dcterms:modified xsi:type="dcterms:W3CDTF">2019-08-01T20:02:40Z</dcterms:modified>
</cp:coreProperties>
</file>