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MAP\Contrats\2018-2019\Récap contrats\"/>
    </mc:Choice>
  </mc:AlternateContent>
  <bookViews>
    <workbookView xWindow="0" yWindow="0" windowWidth="16380" windowHeight="8190" tabRatio="739"/>
  </bookViews>
  <sheets>
    <sheet name="Exemple récap." sheetId="1" r:id="rId1"/>
  </sheets>
  <calcPr calcId="152511" concurrentCalc="0"/>
</workbook>
</file>

<file path=xl/calcChain.xml><?xml version="1.0" encoding="utf-8"?>
<calcChain xmlns="http://schemas.openxmlformats.org/spreadsheetml/2006/main">
  <c r="K14" i="1" l="1"/>
  <c r="K13" i="1"/>
  <c r="L14" i="1"/>
  <c r="K20" i="1"/>
  <c r="K21" i="1"/>
  <c r="K22" i="1"/>
  <c r="K23" i="1"/>
  <c r="L23" i="1"/>
  <c r="K24" i="1"/>
  <c r="K25" i="1"/>
  <c r="K26" i="1"/>
  <c r="K27" i="1"/>
  <c r="K28" i="1"/>
  <c r="L28" i="1"/>
  <c r="K29" i="1"/>
  <c r="K31" i="1"/>
  <c r="K32" i="1"/>
  <c r="K30" i="1"/>
  <c r="L32" i="1"/>
  <c r="K33" i="1"/>
  <c r="K35" i="1"/>
  <c r="K34" i="1"/>
  <c r="K36" i="1"/>
  <c r="L36" i="1"/>
  <c r="K6" i="1"/>
  <c r="K7" i="1"/>
  <c r="K8" i="1"/>
  <c r="K9" i="1"/>
  <c r="L9" i="1"/>
  <c r="K10" i="1"/>
  <c r="K11" i="1"/>
  <c r="K12" i="1"/>
  <c r="K15" i="1"/>
  <c r="K16" i="1"/>
  <c r="K17" i="1"/>
  <c r="K18" i="1"/>
  <c r="K19" i="1"/>
  <c r="L19" i="1"/>
  <c r="K37" i="1"/>
  <c r="K38" i="1"/>
  <c r="K40" i="1"/>
  <c r="L40" i="1"/>
  <c r="K56" i="1"/>
  <c r="L58" i="1"/>
  <c r="L64" i="1"/>
  <c r="E64" i="1"/>
  <c r="F64" i="1"/>
  <c r="G64" i="1"/>
  <c r="H64" i="1"/>
  <c r="J64" i="1"/>
  <c r="I64" i="1"/>
  <c r="D64" i="1"/>
  <c r="K39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7" i="1"/>
  <c r="K58" i="1"/>
  <c r="K59" i="1"/>
  <c r="K60" i="1"/>
  <c r="K61" i="1"/>
  <c r="K62" i="1"/>
  <c r="L62" i="1"/>
  <c r="D63" i="1"/>
  <c r="E63" i="1"/>
  <c r="F63" i="1"/>
  <c r="H63" i="1"/>
  <c r="J63" i="1"/>
  <c r="I63" i="1"/>
  <c r="G63" i="1"/>
  <c r="L53" i="1"/>
  <c r="L45" i="1"/>
  <c r="L49" i="1"/>
</calcChain>
</file>

<file path=xl/sharedStrings.xml><?xml version="1.0" encoding="utf-8"?>
<sst xmlns="http://schemas.openxmlformats.org/spreadsheetml/2006/main" count="78" uniqueCount="41">
  <si>
    <t>Récap. des distributions de mes contrats</t>
  </si>
  <si>
    <t>Fruits</t>
  </si>
  <si>
    <t>Légumes</t>
  </si>
  <si>
    <t>Prod.Laitiers</t>
  </si>
  <si>
    <t>Porc</t>
  </si>
  <si>
    <t>Bœuf</t>
  </si>
  <si>
    <t>Veau</t>
  </si>
  <si>
    <t>Fréquence    --&gt;</t>
  </si>
  <si>
    <t>Hebdo</t>
  </si>
  <si>
    <t>Mens</t>
  </si>
  <si>
    <t>Trim</t>
  </si>
  <si>
    <t>2  0  1  8</t>
  </si>
  <si>
    <t>septembre</t>
  </si>
  <si>
    <t>octobre</t>
  </si>
  <si>
    <t>novembre</t>
  </si>
  <si>
    <t>décembre</t>
  </si>
  <si>
    <t>2  0  1  9</t>
  </si>
  <si>
    <t>janvier</t>
  </si>
  <si>
    <t>février</t>
  </si>
  <si>
    <t>Vacances</t>
  </si>
  <si>
    <t>mars</t>
  </si>
  <si>
    <t>avril</t>
  </si>
  <si>
    <t>mai</t>
  </si>
  <si>
    <t>juin</t>
  </si>
  <si>
    <t>juillet</t>
  </si>
  <si>
    <t>aout</t>
  </si>
  <si>
    <t>Budget</t>
  </si>
  <si>
    <t>Mensuel</t>
  </si>
  <si>
    <t>Hebdo.</t>
  </si>
  <si>
    <t>BUDGET ANNUEL</t>
  </si>
  <si>
    <t>Chèvre</t>
  </si>
  <si>
    <t>Quinz.</t>
  </si>
  <si>
    <r>
      <t>Note</t>
    </r>
    <r>
      <rPr>
        <sz val="7"/>
        <color indexed="8"/>
        <rFont val="Calibri"/>
        <family val="2"/>
      </rPr>
      <t xml:space="preserve"> : vous pouvez </t>
    </r>
    <r>
      <rPr>
        <b/>
        <u/>
        <sz val="7"/>
        <color indexed="8"/>
        <rFont val="Calibri"/>
        <family val="2"/>
      </rPr>
      <t xml:space="preserve">calculer votre budget hebdo., mensuel et annuel </t>
    </r>
    <r>
      <rPr>
        <sz val="7"/>
        <color indexed="8"/>
        <rFont val="Calibri"/>
        <family val="2"/>
      </rPr>
      <t xml:space="preserve">en indiquant </t>
    </r>
    <r>
      <rPr>
        <b/>
        <u/>
        <sz val="7"/>
        <color indexed="8"/>
        <rFont val="Calibri"/>
        <family val="2"/>
      </rPr>
      <t>les sommes</t>
    </r>
    <r>
      <rPr>
        <sz val="7"/>
        <color indexed="8"/>
        <rFont val="Calibri"/>
        <family val="2"/>
      </rPr>
      <t xml:space="preserve"> par semaine ! (idem en bas de tableau par producteur !)</t>
    </r>
  </si>
  <si>
    <t>Paysan.nes   --&gt;</t>
  </si>
  <si>
    <t>Me 29</t>
  </si>
  <si>
    <t>Me 14</t>
  </si>
  <si>
    <t>Mens.</t>
  </si>
  <si>
    <t>Cases grisées = pas de distribution</t>
  </si>
  <si>
    <t>Me 31</t>
  </si>
  <si>
    <t>Budget Paysan.ne</t>
  </si>
  <si>
    <t>Version du 17/06/18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</si>
</sst>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€&quot;_-;\-* #,##0.00&quot; €&quot;_-;_-* \-??&quot; €&quot;_-;_-@_-"/>
    <numFmt numFmtId="165" formatCode="d/m;@"/>
  </numFmts>
  <fonts count="15" x14ac:knownFonts="1">
    <font>
      <sz val="11"/>
      <color indexed="8"/>
      <name val="Calibri"/>
      <family val="2"/>
    </font>
    <font>
      <sz val="8"/>
      <color indexed="8"/>
      <name val="Calibri"/>
      <family val="2"/>
    </font>
    <font>
      <b/>
      <u/>
      <sz val="20"/>
      <color indexed="8"/>
      <name val="Calibri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6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b/>
      <u/>
      <sz val="7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11" fillId="0" borderId="0" applyFill="0" applyBorder="0" applyAlignment="0" applyProtection="0"/>
  </cellStyleXfs>
  <cellXfs count="1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5" fillId="0" borderId="0" xfId="0" applyFont="1" applyBorder="1" applyAlignme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2" borderId="6" xfId="1" applyFont="1" applyFill="1" applyBorder="1" applyAlignment="1" applyProtection="1">
      <alignment horizontal="center" vertical="center"/>
      <protection locked="0"/>
    </xf>
    <xf numFmtId="164" fontId="1" fillId="0" borderId="7" xfId="1" applyFont="1" applyFill="1" applyBorder="1" applyAlignment="1" applyProtection="1">
      <alignment horizontal="center" vertical="center"/>
      <protection locked="0"/>
    </xf>
    <xf numFmtId="164" fontId="1" fillId="2" borderId="7" xfId="1" applyFont="1" applyFill="1" applyBorder="1" applyAlignment="1" applyProtection="1">
      <alignment horizontal="center" vertical="center"/>
      <protection locked="0"/>
    </xf>
    <xf numFmtId="165" fontId="8" fillId="0" borderId="0" xfId="0" applyNumberFormat="1" applyFont="1"/>
    <xf numFmtId="0" fontId="1" fillId="0" borderId="8" xfId="0" applyFont="1" applyBorder="1" applyAlignment="1">
      <alignment horizontal="center"/>
    </xf>
    <xf numFmtId="164" fontId="1" fillId="2" borderId="9" xfId="1" applyFont="1" applyFill="1" applyBorder="1" applyAlignment="1" applyProtection="1">
      <alignment horizontal="center" vertical="center"/>
      <protection locked="0"/>
    </xf>
    <xf numFmtId="164" fontId="1" fillId="0" borderId="10" xfId="1" applyFont="1" applyFill="1" applyBorder="1" applyAlignment="1" applyProtection="1">
      <alignment horizontal="center" vertical="center"/>
      <protection locked="0"/>
    </xf>
    <xf numFmtId="164" fontId="1" fillId="2" borderId="10" xfId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/>
    </xf>
    <xf numFmtId="164" fontId="1" fillId="2" borderId="13" xfId="1" applyFont="1" applyFill="1" applyBorder="1" applyAlignment="1" applyProtection="1">
      <alignment horizontal="center" vertical="center"/>
      <protection locked="0"/>
    </xf>
    <xf numFmtId="164" fontId="1" fillId="0" borderId="14" xfId="1" applyFont="1" applyFill="1" applyBorder="1" applyAlignment="1" applyProtection="1">
      <alignment horizontal="center" vertical="center"/>
      <protection locked="0"/>
    </xf>
    <xf numFmtId="164" fontId="1" fillId="2" borderId="14" xfId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/>
    </xf>
    <xf numFmtId="164" fontId="1" fillId="0" borderId="13" xfId="1" applyFont="1" applyFill="1" applyBorder="1" applyAlignment="1" applyProtection="1">
      <alignment horizontal="center" vertical="center"/>
      <protection locked="0"/>
    </xf>
    <xf numFmtId="164" fontId="1" fillId="0" borderId="6" xfId="1" applyFont="1" applyFill="1" applyBorder="1" applyAlignment="1" applyProtection="1">
      <alignment horizontal="center" vertical="center"/>
      <protection locked="0"/>
    </xf>
    <xf numFmtId="164" fontId="1" fillId="0" borderId="9" xfId="1" applyFont="1" applyFill="1" applyBorder="1" applyAlignment="1" applyProtection="1">
      <alignment horizontal="center" vertical="center"/>
      <protection locked="0"/>
    </xf>
    <xf numFmtId="164" fontId="1" fillId="0" borderId="16" xfId="1" applyFont="1" applyFill="1" applyBorder="1" applyAlignment="1" applyProtection="1">
      <alignment horizontal="center" vertical="center"/>
      <protection locked="0"/>
    </xf>
    <xf numFmtId="164" fontId="1" fillId="0" borderId="17" xfId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164" fontId="1" fillId="0" borderId="12" xfId="1" applyFont="1" applyFill="1" applyBorder="1" applyAlignment="1" applyProtection="1">
      <alignment horizontal="center" vertical="center"/>
      <protection locked="0"/>
    </xf>
    <xf numFmtId="164" fontId="1" fillId="0" borderId="20" xfId="1" applyFont="1" applyFill="1" applyBorder="1" applyAlignment="1" applyProtection="1">
      <alignment horizontal="center" vertical="center"/>
    </xf>
    <xf numFmtId="164" fontId="1" fillId="0" borderId="22" xfId="1" applyFont="1" applyFill="1" applyBorder="1" applyAlignment="1" applyProtection="1">
      <alignment horizontal="center" vertical="center"/>
    </xf>
    <xf numFmtId="164" fontId="1" fillId="0" borderId="24" xfId="1" applyFont="1" applyFill="1" applyBorder="1" applyAlignment="1" applyProtection="1">
      <alignment horizontal="center" vertical="center"/>
    </xf>
    <xf numFmtId="164" fontId="1" fillId="0" borderId="26" xfId="1" applyFont="1" applyFill="1" applyBorder="1" applyAlignment="1" applyProtection="1">
      <alignment horizontal="center"/>
    </xf>
    <xf numFmtId="164" fontId="1" fillId="0" borderId="27" xfId="1" applyFont="1" applyFill="1" applyBorder="1" applyAlignment="1" applyProtection="1">
      <alignment horizontal="center"/>
    </xf>
    <xf numFmtId="49" fontId="1" fillId="0" borderId="27" xfId="1" applyNumberFormat="1" applyFont="1" applyFill="1" applyBorder="1" applyAlignment="1" applyProtection="1">
      <alignment horizontal="center"/>
    </xf>
    <xf numFmtId="164" fontId="3" fillId="2" borderId="28" xfId="1" applyFont="1" applyFill="1" applyBorder="1" applyAlignment="1" applyProtection="1"/>
    <xf numFmtId="164" fontId="1" fillId="0" borderId="29" xfId="1" applyFont="1" applyFill="1" applyBorder="1" applyAlignment="1" applyProtection="1">
      <alignment horizontal="center" vertical="center"/>
    </xf>
    <xf numFmtId="164" fontId="3" fillId="3" borderId="31" xfId="1" applyFont="1" applyFill="1" applyBorder="1" applyAlignment="1" applyProtection="1"/>
    <xf numFmtId="0" fontId="6" fillId="0" borderId="0" xfId="0" applyFont="1"/>
    <xf numFmtId="0" fontId="3" fillId="0" borderId="23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/>
    <xf numFmtId="165" fontId="12" fillId="0" borderId="21" xfId="0" applyNumberFormat="1" applyFont="1" applyBorder="1"/>
    <xf numFmtId="0" fontId="6" fillId="0" borderId="21" xfId="0" applyFont="1" applyBorder="1"/>
    <xf numFmtId="164" fontId="3" fillId="0" borderId="30" xfId="0" applyNumberFormat="1" applyFont="1" applyBorder="1"/>
    <xf numFmtId="164" fontId="1" fillId="0" borderId="18" xfId="1" applyFont="1" applyFill="1" applyBorder="1" applyAlignment="1" applyProtection="1">
      <alignment horizontal="center" vertical="center"/>
    </xf>
    <xf numFmtId="0" fontId="6" fillId="0" borderId="19" xfId="0" applyFont="1" applyBorder="1"/>
    <xf numFmtId="164" fontId="3" fillId="0" borderId="23" xfId="0" applyNumberFormat="1" applyFont="1" applyBorder="1"/>
    <xf numFmtId="0" fontId="1" fillId="0" borderId="44" xfId="0" applyFont="1" applyBorder="1" applyAlignment="1">
      <alignment horizontal="center"/>
    </xf>
    <xf numFmtId="164" fontId="1" fillId="0" borderId="45" xfId="1" applyFont="1" applyFill="1" applyBorder="1" applyAlignment="1" applyProtection="1">
      <alignment horizontal="center" vertical="center"/>
      <protection locked="0"/>
    </xf>
    <xf numFmtId="164" fontId="1" fillId="0" borderId="46" xfId="1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3" fillId="0" borderId="15" xfId="0" applyFont="1" applyBorder="1" applyAlignment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49" fontId="1" fillId="0" borderId="49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164" fontId="1" fillId="2" borderId="6" xfId="1" applyFont="1" applyFill="1" applyBorder="1" applyAlignment="1" applyProtection="1">
      <alignment horizontal="center" vertical="center"/>
    </xf>
    <xf numFmtId="164" fontId="1" fillId="2" borderId="7" xfId="1" applyFont="1" applyFill="1" applyBorder="1" applyAlignment="1" applyProtection="1">
      <alignment horizontal="center" vertical="center"/>
    </xf>
    <xf numFmtId="164" fontId="1" fillId="5" borderId="7" xfId="1" applyFont="1" applyFill="1" applyBorder="1" applyAlignment="1" applyProtection="1">
      <alignment horizontal="center" vertical="center"/>
    </xf>
    <xf numFmtId="164" fontId="1" fillId="0" borderId="7" xfId="1" applyFont="1" applyFill="1" applyBorder="1" applyAlignment="1" applyProtection="1">
      <alignment horizontal="center" vertical="center"/>
    </xf>
    <xf numFmtId="164" fontId="1" fillId="5" borderId="5" xfId="1" applyFont="1" applyFill="1" applyBorder="1" applyAlignment="1" applyProtection="1">
      <alignment horizontal="center" vertical="center"/>
    </xf>
    <xf numFmtId="164" fontId="1" fillId="2" borderId="40" xfId="1" applyFont="1" applyFill="1" applyBorder="1" applyAlignment="1" applyProtection="1">
      <alignment horizontal="center" vertical="center"/>
    </xf>
    <xf numFmtId="164" fontId="1" fillId="2" borderId="41" xfId="1" applyFont="1" applyFill="1" applyBorder="1" applyAlignment="1" applyProtection="1">
      <alignment horizontal="center" vertical="center"/>
    </xf>
    <xf numFmtId="164" fontId="1" fillId="0" borderId="41" xfId="1" applyFont="1" applyFill="1" applyBorder="1" applyAlignment="1" applyProtection="1">
      <alignment horizontal="center" vertical="center"/>
    </xf>
    <xf numFmtId="164" fontId="1" fillId="5" borderId="41" xfId="1" applyFont="1" applyFill="1" applyBorder="1" applyAlignment="1" applyProtection="1">
      <alignment horizontal="center" vertical="center"/>
    </xf>
    <xf numFmtId="164" fontId="1" fillId="5" borderId="39" xfId="1" applyFont="1" applyFill="1" applyBorder="1" applyAlignment="1" applyProtection="1">
      <alignment horizontal="center" vertical="center"/>
    </xf>
    <xf numFmtId="0" fontId="1" fillId="7" borderId="0" xfId="0" applyFont="1" applyFill="1" applyBorder="1"/>
    <xf numFmtId="0" fontId="7" fillId="2" borderId="11" xfId="0" applyFont="1" applyFill="1" applyBorder="1" applyAlignment="1">
      <alignment horizontal="center" vertical="center" textRotation="90"/>
    </xf>
    <xf numFmtId="0" fontId="3" fillId="0" borderId="51" xfId="0" applyFont="1" applyBorder="1" applyAlignment="1">
      <alignment horizontal="center"/>
    </xf>
    <xf numFmtId="164" fontId="1" fillId="2" borderId="50" xfId="1" applyFont="1" applyFill="1" applyBorder="1" applyAlignment="1" applyProtection="1">
      <alignment horizontal="center" vertical="center"/>
      <protection locked="0"/>
    </xf>
    <xf numFmtId="164" fontId="1" fillId="0" borderId="50" xfId="1" applyFont="1" applyFill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Protection="1"/>
    <xf numFmtId="164" fontId="1" fillId="0" borderId="53" xfId="1" applyFont="1" applyFill="1" applyBorder="1" applyAlignment="1" applyProtection="1">
      <alignment horizontal="center" vertical="center"/>
    </xf>
    <xf numFmtId="164" fontId="1" fillId="0" borderId="54" xfId="1" applyFont="1" applyFill="1" applyBorder="1" applyAlignment="1" applyProtection="1">
      <alignment horizontal="center" vertical="center"/>
    </xf>
    <xf numFmtId="164" fontId="1" fillId="0" borderId="55" xfId="1" applyFont="1" applyFill="1" applyBorder="1" applyAlignment="1" applyProtection="1">
      <alignment horizontal="center" vertical="center"/>
    </xf>
    <xf numFmtId="164" fontId="1" fillId="2" borderId="16" xfId="1" applyFont="1" applyFill="1" applyBorder="1" applyAlignment="1" applyProtection="1">
      <alignment horizontal="center" vertical="center"/>
      <protection locked="0"/>
    </xf>
    <xf numFmtId="164" fontId="1" fillId="2" borderId="17" xfId="1" applyFont="1" applyFill="1" applyBorder="1" applyAlignment="1" applyProtection="1">
      <alignment horizontal="center" vertical="center"/>
      <protection locked="0"/>
    </xf>
    <xf numFmtId="164" fontId="1" fillId="2" borderId="52" xfId="1" applyFont="1" applyFill="1" applyBorder="1" applyAlignment="1" applyProtection="1">
      <alignment horizontal="center" vertical="center"/>
      <protection locked="0"/>
    </xf>
    <xf numFmtId="164" fontId="1" fillId="0" borderId="52" xfId="1" applyFont="1" applyFill="1" applyBorder="1" applyAlignment="1" applyProtection="1">
      <alignment horizontal="center" vertical="center"/>
      <protection locked="0"/>
    </xf>
    <xf numFmtId="164" fontId="1" fillId="2" borderId="18" xfId="1" applyFont="1" applyFill="1" applyBorder="1" applyAlignment="1" applyProtection="1">
      <alignment horizontal="center" vertical="center"/>
      <protection locked="0"/>
    </xf>
    <xf numFmtId="164" fontId="1" fillId="0" borderId="49" xfId="1" applyFont="1" applyFill="1" applyBorder="1" applyAlignment="1" applyProtection="1">
      <alignment horizontal="center" vertical="center"/>
      <protection locked="0"/>
    </xf>
    <xf numFmtId="164" fontId="1" fillId="2" borderId="20" xfId="1" applyFont="1" applyFill="1" applyBorder="1" applyAlignment="1" applyProtection="1">
      <alignment horizontal="center" vertical="center"/>
      <protection locked="0"/>
    </xf>
    <xf numFmtId="0" fontId="1" fillId="0" borderId="56" xfId="0" applyFont="1" applyBorder="1" applyAlignment="1">
      <alignment horizontal="center"/>
    </xf>
    <xf numFmtId="164" fontId="1" fillId="3" borderId="9" xfId="1" applyFont="1" applyFill="1" applyBorder="1" applyAlignment="1" applyProtection="1">
      <alignment horizontal="center" vertical="center"/>
    </xf>
    <xf numFmtId="164" fontId="1" fillId="3" borderId="13" xfId="1" applyFont="1" applyFill="1" applyBorder="1" applyAlignment="1" applyProtection="1">
      <alignment horizontal="center" vertical="center"/>
    </xf>
    <xf numFmtId="164" fontId="1" fillId="5" borderId="14" xfId="1" applyFont="1" applyFill="1" applyBorder="1" applyAlignment="1" applyProtection="1">
      <alignment horizontal="center" vertical="center"/>
    </xf>
    <xf numFmtId="164" fontId="1" fillId="5" borderId="12" xfId="1" applyFont="1" applyFill="1" applyBorder="1" applyAlignment="1" applyProtection="1">
      <alignment horizontal="center" vertical="center"/>
    </xf>
    <xf numFmtId="164" fontId="1" fillId="4" borderId="14" xfId="1" applyFont="1" applyFill="1" applyBorder="1" applyAlignment="1" applyProtection="1">
      <alignment horizontal="center" vertical="center"/>
    </xf>
    <xf numFmtId="164" fontId="1" fillId="4" borderId="12" xfId="1" applyFont="1" applyFill="1" applyBorder="1" applyAlignment="1" applyProtection="1">
      <alignment horizontal="center" vertical="center"/>
    </xf>
    <xf numFmtId="164" fontId="1" fillId="5" borderId="17" xfId="1" applyFont="1" applyFill="1" applyBorder="1" applyAlignment="1" applyProtection="1">
      <alignment horizontal="center" vertical="center"/>
    </xf>
    <xf numFmtId="164" fontId="1" fillId="5" borderId="49" xfId="1" applyFont="1" applyFill="1" applyBorder="1" applyAlignment="1" applyProtection="1">
      <alignment horizontal="center" vertical="center"/>
    </xf>
    <xf numFmtId="164" fontId="1" fillId="5" borderId="19" xfId="1" applyFont="1" applyFill="1" applyBorder="1" applyAlignment="1" applyProtection="1">
      <alignment horizontal="center" vertical="center"/>
    </xf>
    <xf numFmtId="164" fontId="1" fillId="5" borderId="52" xfId="1" applyFont="1" applyFill="1" applyBorder="1" applyAlignment="1" applyProtection="1">
      <alignment horizontal="center" vertical="center"/>
    </xf>
    <xf numFmtId="164" fontId="1" fillId="5" borderId="21" xfId="1" applyFont="1" applyFill="1" applyBorder="1" applyAlignment="1" applyProtection="1">
      <alignment horizontal="center" vertical="center"/>
    </xf>
    <xf numFmtId="164" fontId="1" fillId="4" borderId="52" xfId="1" applyFont="1" applyFill="1" applyBorder="1" applyAlignment="1" applyProtection="1">
      <alignment horizontal="center" vertical="center"/>
    </xf>
    <xf numFmtId="164" fontId="1" fillId="5" borderId="50" xfId="1" applyFont="1" applyFill="1" applyBorder="1" applyAlignment="1" applyProtection="1">
      <alignment horizontal="center" vertical="center"/>
    </xf>
    <xf numFmtId="164" fontId="1" fillId="5" borderId="23" xfId="1" applyFont="1" applyFill="1" applyBorder="1" applyAlignment="1" applyProtection="1">
      <alignment horizontal="center" vertical="center"/>
    </xf>
    <xf numFmtId="164" fontId="1" fillId="5" borderId="10" xfId="1" applyFont="1" applyFill="1" applyBorder="1" applyAlignment="1" applyProtection="1">
      <alignment horizontal="center" vertical="center"/>
    </xf>
    <xf numFmtId="164" fontId="1" fillId="5" borderId="8" xfId="1" applyFont="1" applyFill="1" applyBorder="1" applyAlignment="1" applyProtection="1">
      <alignment horizontal="center" vertical="center"/>
    </xf>
    <xf numFmtId="164" fontId="1" fillId="6" borderId="8" xfId="1" applyFont="1" applyFill="1" applyBorder="1" applyAlignment="1" applyProtection="1">
      <alignment horizontal="center" vertical="center"/>
    </xf>
    <xf numFmtId="164" fontId="1" fillId="6" borderId="12" xfId="1" applyFont="1" applyFill="1" applyBorder="1" applyAlignment="1" applyProtection="1">
      <alignment horizontal="center" vertical="center"/>
    </xf>
    <xf numFmtId="164" fontId="1" fillId="6" borderId="10" xfId="1" applyFont="1" applyFill="1" applyBorder="1" applyAlignment="1" applyProtection="1">
      <alignment horizontal="center" vertical="center"/>
    </xf>
    <xf numFmtId="164" fontId="1" fillId="3" borderId="10" xfId="1" applyFont="1" applyFill="1" applyBorder="1" applyAlignment="1" applyProtection="1">
      <alignment horizontal="center" vertical="center"/>
    </xf>
    <xf numFmtId="164" fontId="1" fillId="4" borderId="13" xfId="1" applyFont="1" applyFill="1" applyBorder="1" applyAlignment="1" applyProtection="1">
      <alignment horizontal="center" vertical="center"/>
    </xf>
    <xf numFmtId="164" fontId="1" fillId="4" borderId="7" xfId="1" applyFont="1" applyFill="1" applyBorder="1" applyAlignment="1" applyProtection="1">
      <alignment horizontal="center" vertical="center"/>
    </xf>
    <xf numFmtId="164" fontId="1" fillId="4" borderId="10" xfId="1" applyFont="1" applyFill="1" applyBorder="1" applyAlignment="1" applyProtection="1">
      <alignment horizontal="center" vertical="center"/>
    </xf>
    <xf numFmtId="164" fontId="1" fillId="4" borderId="5" xfId="1" applyFont="1" applyFill="1" applyBorder="1" applyAlignment="1" applyProtection="1">
      <alignment horizontal="center" vertical="center"/>
    </xf>
    <xf numFmtId="164" fontId="1" fillId="4" borderId="8" xfId="1" applyFont="1" applyFill="1" applyBorder="1" applyAlignment="1" applyProtection="1">
      <alignment horizontal="center" vertical="center"/>
    </xf>
    <xf numFmtId="164" fontId="1" fillId="3" borderId="6" xfId="1" applyFont="1" applyFill="1" applyBorder="1" applyAlignment="1" applyProtection="1">
      <alignment horizontal="center" vertical="center"/>
    </xf>
    <xf numFmtId="164" fontId="1" fillId="3" borderId="7" xfId="1" applyFont="1" applyFill="1" applyBorder="1" applyAlignment="1" applyProtection="1">
      <alignment horizontal="center" vertical="center"/>
    </xf>
    <xf numFmtId="164" fontId="1" fillId="4" borderId="15" xfId="1" applyFont="1" applyFill="1" applyBorder="1" applyAlignment="1" applyProtection="1">
      <alignment horizontal="center" vertical="center"/>
    </xf>
    <xf numFmtId="164" fontId="1" fillId="4" borderId="44" xfId="1" applyFont="1" applyFill="1" applyBorder="1" applyAlignment="1" applyProtection="1">
      <alignment horizontal="center" vertical="center"/>
    </xf>
    <xf numFmtId="164" fontId="1" fillId="4" borderId="17" xfId="1" applyFont="1" applyFill="1" applyBorder="1" applyAlignment="1" applyProtection="1">
      <alignment horizontal="center" vertical="center"/>
    </xf>
    <xf numFmtId="164" fontId="1" fillId="4" borderId="46" xfId="1" applyFont="1" applyFill="1" applyBorder="1" applyAlignment="1" applyProtection="1">
      <alignment horizontal="center" vertical="center"/>
    </xf>
    <xf numFmtId="164" fontId="1" fillId="8" borderId="7" xfId="1" applyFont="1" applyFill="1" applyBorder="1" applyAlignment="1" applyProtection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textRotation="90"/>
    </xf>
    <xf numFmtId="0" fontId="6" fillId="0" borderId="35" xfId="0" applyFont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164" fontId="7" fillId="2" borderId="32" xfId="1" applyFont="1" applyFill="1" applyBorder="1" applyAlignment="1" applyProtection="1">
      <alignment horizontal="center" vertical="center"/>
    </xf>
    <xf numFmtId="164" fontId="7" fillId="2" borderId="33" xfId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34" xfId="0" applyFont="1" applyFill="1" applyBorder="1" applyAlignment="1">
      <alignment horizontal="center" vertical="center" textRotation="90"/>
    </xf>
    <xf numFmtId="0" fontId="0" fillId="0" borderId="36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center" vertical="center" textRotation="90"/>
    </xf>
    <xf numFmtId="0" fontId="0" fillId="0" borderId="31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textRotation="90"/>
    </xf>
    <xf numFmtId="0" fontId="7" fillId="2" borderId="38" xfId="0" applyFont="1" applyFill="1" applyBorder="1" applyAlignment="1">
      <alignment horizontal="center" vertical="center" textRotation="90"/>
    </xf>
    <xf numFmtId="0" fontId="7" fillId="2" borderId="42" xfId="0" applyFont="1" applyFill="1" applyBorder="1" applyAlignment="1">
      <alignment horizontal="center" vertical="center" textRotation="90"/>
    </xf>
    <xf numFmtId="0" fontId="7" fillId="2" borderId="43" xfId="0" applyFont="1" applyFill="1" applyBorder="1" applyAlignment="1">
      <alignment horizontal="center" vertical="center" textRotation="9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79771</xdr:colOff>
      <xdr:row>0</xdr:row>
      <xdr:rowOff>25002</xdr:rowOff>
    </xdr:from>
    <xdr:to>
      <xdr:col>2</xdr:col>
      <xdr:colOff>95249</xdr:colOff>
      <xdr:row>3</xdr:row>
      <xdr:rowOff>23811</xdr:rowOff>
    </xdr:to>
    <xdr:pic>
      <xdr:nvPicPr>
        <xdr:cNvPr id="1025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71" y="25002"/>
          <a:ext cx="551259" cy="5703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L64"/>
  <sheetViews>
    <sheetView tabSelected="1" topLeftCell="A28" zoomScale="160" zoomScaleNormal="160" workbookViewId="0">
      <selection activeCell="D58" sqref="D58"/>
    </sheetView>
  </sheetViews>
  <sheetFormatPr baseColWidth="10" defaultRowHeight="15" x14ac:dyDescent="0.25"/>
  <cols>
    <col min="1" max="2" width="4" customWidth="1"/>
    <col min="3" max="3" width="4.85546875" style="1" customWidth="1"/>
    <col min="4" max="10" width="8.7109375" customWidth="1"/>
    <col min="11" max="11" width="8.42578125" customWidth="1"/>
    <col min="12" max="12" width="9.42578125" style="38" customWidth="1"/>
  </cols>
  <sheetData>
    <row r="1" spans="1:12" ht="22.5" customHeight="1" x14ac:dyDescent="0.4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2" customHeight="1" x14ac:dyDescent="0.25">
      <c r="A2" s="2"/>
      <c r="B2" s="2"/>
      <c r="C2" s="3"/>
      <c r="D2" s="50" t="s">
        <v>32</v>
      </c>
      <c r="E2" s="2"/>
      <c r="F2" s="2"/>
      <c r="G2" s="4"/>
      <c r="H2" s="2"/>
      <c r="I2" s="4"/>
      <c r="J2" s="2"/>
      <c r="K2" s="4"/>
    </row>
    <row r="3" spans="1:12" ht="10.5" customHeight="1" thickBot="1" x14ac:dyDescent="0.3">
      <c r="A3" s="2"/>
      <c r="B3" s="2"/>
      <c r="C3" s="3"/>
      <c r="D3" s="73" t="s">
        <v>37</v>
      </c>
      <c r="E3" s="2"/>
      <c r="F3" s="2"/>
      <c r="G3" s="4"/>
      <c r="H3" s="2"/>
      <c r="I3" s="4"/>
      <c r="J3" s="2"/>
      <c r="K3" s="4"/>
    </row>
    <row r="4" spans="1:12" ht="12" customHeight="1" x14ac:dyDescent="0.25">
      <c r="A4" s="5" t="s">
        <v>33</v>
      </c>
      <c r="C4" s="6"/>
      <c r="D4" s="56" t="s">
        <v>1</v>
      </c>
      <c r="E4" s="57" t="s">
        <v>2</v>
      </c>
      <c r="F4" s="57" t="s">
        <v>3</v>
      </c>
      <c r="G4" s="58" t="s">
        <v>30</v>
      </c>
      <c r="H4" s="57" t="s">
        <v>4</v>
      </c>
      <c r="I4" s="57" t="s">
        <v>6</v>
      </c>
      <c r="J4" s="59" t="s">
        <v>5</v>
      </c>
      <c r="K4" s="122" t="s">
        <v>26</v>
      </c>
      <c r="L4" s="123"/>
    </row>
    <row r="5" spans="1:12" ht="12" customHeight="1" thickBot="1" x14ac:dyDescent="0.3">
      <c r="A5" s="5" t="s">
        <v>7</v>
      </c>
      <c r="C5" s="6"/>
      <c r="D5" s="60" t="s">
        <v>8</v>
      </c>
      <c r="E5" s="61" t="s">
        <v>8</v>
      </c>
      <c r="F5" s="61" t="s">
        <v>8</v>
      </c>
      <c r="G5" s="61" t="s">
        <v>31</v>
      </c>
      <c r="H5" s="61" t="s">
        <v>9</v>
      </c>
      <c r="I5" s="61" t="s">
        <v>36</v>
      </c>
      <c r="J5" s="62" t="s">
        <v>10</v>
      </c>
      <c r="K5" s="55" t="s">
        <v>28</v>
      </c>
      <c r="L5" s="39" t="s">
        <v>27</v>
      </c>
    </row>
    <row r="6" spans="1:12" ht="12" customHeight="1" thickBot="1" x14ac:dyDescent="0.3">
      <c r="A6" s="125" t="s">
        <v>11</v>
      </c>
      <c r="B6" s="127" t="s">
        <v>12</v>
      </c>
      <c r="C6" s="7">
        <v>6</v>
      </c>
      <c r="D6" s="22">
        <v>13</v>
      </c>
      <c r="E6" s="19">
        <v>20</v>
      </c>
      <c r="F6" s="19">
        <v>25.3</v>
      </c>
      <c r="G6" s="19">
        <v>19.600000000000001</v>
      </c>
      <c r="H6" s="19">
        <v>50</v>
      </c>
      <c r="I6" s="94"/>
      <c r="J6" s="95"/>
      <c r="K6" s="44">
        <f t="shared" ref="K6:K38" si="0">SUM(D6:J6)</f>
        <v>127.9</v>
      </c>
      <c r="L6" s="45"/>
    </row>
    <row r="7" spans="1:12" s="12" customFormat="1" ht="12" customHeight="1" thickBot="1" x14ac:dyDescent="0.25">
      <c r="A7" s="125"/>
      <c r="B7" s="127"/>
      <c r="C7" s="8">
        <v>13</v>
      </c>
      <c r="D7" s="9">
        <v>13</v>
      </c>
      <c r="E7" s="10">
        <v>20</v>
      </c>
      <c r="F7" s="11"/>
      <c r="G7" s="65"/>
      <c r="H7" s="65"/>
      <c r="I7" s="65"/>
      <c r="J7" s="67"/>
      <c r="K7" s="29">
        <f t="shared" si="0"/>
        <v>33</v>
      </c>
      <c r="L7" s="41"/>
    </row>
    <row r="8" spans="1:12" s="12" customFormat="1" ht="12" customHeight="1" thickBot="1" x14ac:dyDescent="0.25">
      <c r="A8" s="125"/>
      <c r="B8" s="127"/>
      <c r="C8" s="8">
        <v>20</v>
      </c>
      <c r="D8" s="9">
        <v>8.5</v>
      </c>
      <c r="E8" s="10">
        <v>20</v>
      </c>
      <c r="F8" s="10">
        <v>25.3</v>
      </c>
      <c r="G8" s="10">
        <v>19.600000000000001</v>
      </c>
      <c r="H8" s="65"/>
      <c r="I8" s="10">
        <v>46.5</v>
      </c>
      <c r="J8" s="67"/>
      <c r="K8" s="29">
        <f t="shared" si="0"/>
        <v>119.9</v>
      </c>
      <c r="L8" s="41"/>
    </row>
    <row r="9" spans="1:12" ht="12" customHeight="1" thickBot="1" x14ac:dyDescent="0.3">
      <c r="A9" s="125"/>
      <c r="B9" s="127"/>
      <c r="C9" s="13">
        <v>27</v>
      </c>
      <c r="D9" s="82">
        <v>8.5</v>
      </c>
      <c r="E9" s="26">
        <v>20</v>
      </c>
      <c r="F9" s="83"/>
      <c r="G9" s="96"/>
      <c r="H9" s="96"/>
      <c r="I9" s="96"/>
      <c r="J9" s="83">
        <v>64</v>
      </c>
      <c r="K9" s="30">
        <f t="shared" si="0"/>
        <v>92.5</v>
      </c>
      <c r="L9" s="46">
        <f>SUM(K6:K9)</f>
        <v>373.3</v>
      </c>
    </row>
    <row r="10" spans="1:12" ht="12" customHeight="1" thickBot="1" x14ac:dyDescent="0.3">
      <c r="A10" s="125"/>
      <c r="B10" s="128" t="s">
        <v>13</v>
      </c>
      <c r="C10" s="17">
        <v>4</v>
      </c>
      <c r="D10" s="86">
        <v>8.5</v>
      </c>
      <c r="E10" s="87">
        <v>20</v>
      </c>
      <c r="F10" s="87">
        <v>25.3</v>
      </c>
      <c r="G10" s="87">
        <v>19.600000000000001</v>
      </c>
      <c r="H10" s="87">
        <v>30</v>
      </c>
      <c r="I10" s="97"/>
      <c r="J10" s="98"/>
      <c r="K10" s="79">
        <f t="shared" si="0"/>
        <v>103.4</v>
      </c>
      <c r="L10" s="40"/>
    </row>
    <row r="11" spans="1:12" ht="12" customHeight="1" thickBot="1" x14ac:dyDescent="0.3">
      <c r="A11" s="125"/>
      <c r="B11" s="128"/>
      <c r="C11" s="8">
        <v>11</v>
      </c>
      <c r="D11" s="88">
        <v>8.5</v>
      </c>
      <c r="E11" s="85">
        <v>20</v>
      </c>
      <c r="F11" s="84"/>
      <c r="G11" s="99"/>
      <c r="H11" s="99"/>
      <c r="I11" s="99"/>
      <c r="J11" s="100"/>
      <c r="K11" s="80">
        <f t="shared" si="0"/>
        <v>28.5</v>
      </c>
      <c r="L11" s="42"/>
    </row>
    <row r="12" spans="1:12" ht="12" customHeight="1" thickBot="1" x14ac:dyDescent="0.3">
      <c r="A12" s="125"/>
      <c r="B12" s="128"/>
      <c r="C12" s="8">
        <v>18</v>
      </c>
      <c r="D12" s="88">
        <v>8.5</v>
      </c>
      <c r="E12" s="84">
        <v>15</v>
      </c>
      <c r="F12" s="85">
        <v>25.3</v>
      </c>
      <c r="G12" s="85">
        <v>19.600000000000001</v>
      </c>
      <c r="H12" s="101"/>
      <c r="I12" s="85"/>
      <c r="J12" s="100"/>
      <c r="K12" s="80">
        <f t="shared" si="0"/>
        <v>68.400000000000006</v>
      </c>
      <c r="L12" s="42"/>
    </row>
    <row r="13" spans="1:12" ht="12" customHeight="1" thickBot="1" x14ac:dyDescent="0.3">
      <c r="A13" s="125"/>
      <c r="B13" s="128"/>
      <c r="C13" s="89">
        <v>25</v>
      </c>
      <c r="D13" s="88">
        <v>8.5</v>
      </c>
      <c r="E13" s="84">
        <v>15</v>
      </c>
      <c r="F13" s="84"/>
      <c r="G13" s="99"/>
      <c r="H13" s="99"/>
      <c r="I13" s="99"/>
      <c r="J13" s="100"/>
      <c r="K13" s="81">
        <f t="shared" si="0"/>
        <v>23.5</v>
      </c>
      <c r="L13" s="43"/>
    </row>
    <row r="14" spans="1:12" ht="12" customHeight="1" thickBot="1" x14ac:dyDescent="0.3">
      <c r="A14" s="125"/>
      <c r="B14" s="74"/>
      <c r="C14" s="75" t="s">
        <v>38</v>
      </c>
      <c r="D14" s="90"/>
      <c r="E14" s="76">
        <v>15</v>
      </c>
      <c r="F14" s="77">
        <v>25.3</v>
      </c>
      <c r="G14" s="77">
        <v>19.600000000000001</v>
      </c>
      <c r="H14" s="102"/>
      <c r="I14" s="102"/>
      <c r="J14" s="103"/>
      <c r="K14" s="80">
        <f t="shared" si="0"/>
        <v>59.9</v>
      </c>
      <c r="L14" s="78">
        <f>SUM(K10:K14)</f>
        <v>283.7</v>
      </c>
    </row>
    <row r="15" spans="1:12" ht="12" customHeight="1" thickBot="1" x14ac:dyDescent="0.3">
      <c r="A15" s="125"/>
      <c r="B15" s="127" t="s">
        <v>14</v>
      </c>
      <c r="C15" s="7">
        <v>1</v>
      </c>
      <c r="D15" s="91"/>
      <c r="E15" s="92"/>
      <c r="F15" s="92"/>
      <c r="G15" s="92"/>
      <c r="H15" s="92"/>
      <c r="I15" s="92"/>
      <c r="J15" s="93"/>
      <c r="K15" s="44">
        <f t="shared" si="0"/>
        <v>0</v>
      </c>
      <c r="L15" s="45"/>
    </row>
    <row r="16" spans="1:12" ht="12" customHeight="1" thickBot="1" x14ac:dyDescent="0.3">
      <c r="A16" s="125"/>
      <c r="B16" s="127"/>
      <c r="C16" s="8">
        <v>8</v>
      </c>
      <c r="D16" s="9">
        <v>8.5</v>
      </c>
      <c r="E16" s="11">
        <v>15</v>
      </c>
      <c r="F16" s="11"/>
      <c r="G16" s="65"/>
      <c r="H16" s="121">
        <v>30</v>
      </c>
      <c r="I16" s="65"/>
      <c r="J16" s="67"/>
      <c r="K16" s="29">
        <f t="shared" si="0"/>
        <v>53.5</v>
      </c>
      <c r="L16" s="42"/>
    </row>
    <row r="17" spans="1:12" ht="12" customHeight="1" thickBot="1" x14ac:dyDescent="0.3">
      <c r="A17" s="125"/>
      <c r="B17" s="127"/>
      <c r="C17" s="8">
        <v>15</v>
      </c>
      <c r="D17" s="9">
        <v>8.5</v>
      </c>
      <c r="E17" s="11">
        <v>15</v>
      </c>
      <c r="F17" s="10">
        <v>25.3</v>
      </c>
      <c r="G17" s="10">
        <v>19.600000000000001</v>
      </c>
      <c r="H17" s="65"/>
      <c r="I17" s="10"/>
      <c r="J17" s="67"/>
      <c r="K17" s="29">
        <f t="shared" si="0"/>
        <v>68.400000000000006</v>
      </c>
      <c r="L17" s="42"/>
    </row>
    <row r="18" spans="1:12" ht="12" customHeight="1" thickBot="1" x14ac:dyDescent="0.3">
      <c r="A18" s="125"/>
      <c r="B18" s="127"/>
      <c r="C18" s="8">
        <v>22</v>
      </c>
      <c r="D18" s="9">
        <v>8.5</v>
      </c>
      <c r="E18" s="11">
        <v>15</v>
      </c>
      <c r="F18" s="11"/>
      <c r="G18" s="65"/>
      <c r="H18" s="65"/>
      <c r="I18" s="65"/>
      <c r="J18" s="67"/>
      <c r="K18" s="29">
        <f t="shared" si="0"/>
        <v>23.5</v>
      </c>
      <c r="L18" s="42"/>
    </row>
    <row r="19" spans="1:12" ht="12" customHeight="1" thickBot="1" x14ac:dyDescent="0.3">
      <c r="A19" s="125"/>
      <c r="B19" s="127"/>
      <c r="C19" s="13">
        <v>29</v>
      </c>
      <c r="D19" s="14">
        <v>8.5</v>
      </c>
      <c r="E19" s="16">
        <v>15</v>
      </c>
      <c r="F19" s="15">
        <v>25.3</v>
      </c>
      <c r="G19" s="15"/>
      <c r="H19" s="104"/>
      <c r="I19" s="104"/>
      <c r="J19" s="105"/>
      <c r="K19" s="30">
        <f t="shared" si="0"/>
        <v>48.8</v>
      </c>
      <c r="L19" s="46">
        <f>SUM(K15:K19)</f>
        <v>194.2</v>
      </c>
    </row>
    <row r="20" spans="1:12" ht="12" customHeight="1" thickBot="1" x14ac:dyDescent="0.3">
      <c r="A20" s="125"/>
      <c r="B20" s="127" t="s">
        <v>15</v>
      </c>
      <c r="C20" s="7">
        <v>6</v>
      </c>
      <c r="D20" s="18">
        <v>8.5</v>
      </c>
      <c r="E20" s="19">
        <v>15</v>
      </c>
      <c r="F20" s="92"/>
      <c r="G20" s="92"/>
      <c r="H20" s="19">
        <v>50</v>
      </c>
      <c r="I20" s="92"/>
      <c r="J20" s="93"/>
      <c r="K20" s="31">
        <f t="shared" si="0"/>
        <v>73.5</v>
      </c>
      <c r="L20" s="40"/>
    </row>
    <row r="21" spans="1:12" ht="12" customHeight="1" thickBot="1" x14ac:dyDescent="0.3">
      <c r="A21" s="125"/>
      <c r="B21" s="127"/>
      <c r="C21" s="8">
        <v>13</v>
      </c>
      <c r="D21" s="9">
        <v>8.5</v>
      </c>
      <c r="E21" s="11">
        <v>15</v>
      </c>
      <c r="F21" s="10">
        <v>25.3</v>
      </c>
      <c r="G21" s="65"/>
      <c r="H21" s="65"/>
      <c r="I21" s="10">
        <v>46.5</v>
      </c>
      <c r="J21" s="67"/>
      <c r="K21" s="29">
        <f t="shared" si="0"/>
        <v>95.3</v>
      </c>
      <c r="L21" s="42"/>
    </row>
    <row r="22" spans="1:12" ht="12" customHeight="1" thickBot="1" x14ac:dyDescent="0.3">
      <c r="A22" s="125"/>
      <c r="B22" s="127"/>
      <c r="C22" s="8">
        <v>20</v>
      </c>
      <c r="D22" s="9">
        <v>8.5</v>
      </c>
      <c r="E22" s="11">
        <v>15</v>
      </c>
      <c r="F22" s="10"/>
      <c r="G22" s="65"/>
      <c r="H22" s="65"/>
      <c r="I22" s="65"/>
      <c r="J22" s="67"/>
      <c r="K22" s="29">
        <f t="shared" si="0"/>
        <v>23.5</v>
      </c>
      <c r="L22" s="42"/>
    </row>
    <row r="23" spans="1:12" ht="12" customHeight="1" thickBot="1" x14ac:dyDescent="0.3">
      <c r="A23" s="126"/>
      <c r="B23" s="127"/>
      <c r="C23" s="13">
        <v>27</v>
      </c>
      <c r="D23" s="90"/>
      <c r="E23" s="109"/>
      <c r="F23" s="109"/>
      <c r="G23" s="108"/>
      <c r="H23" s="108"/>
      <c r="I23" s="108"/>
      <c r="J23" s="106"/>
      <c r="K23" s="36">
        <f t="shared" si="0"/>
        <v>0</v>
      </c>
      <c r="L23" s="43">
        <f>SUM(K20:K23)</f>
        <v>192.3</v>
      </c>
    </row>
    <row r="24" spans="1:12" ht="12" customHeight="1" x14ac:dyDescent="0.25">
      <c r="A24" s="133" t="s">
        <v>16</v>
      </c>
      <c r="B24" s="138" t="s">
        <v>17</v>
      </c>
      <c r="C24" s="17">
        <v>3</v>
      </c>
      <c r="D24" s="110"/>
      <c r="E24" s="94"/>
      <c r="F24" s="94"/>
      <c r="G24" s="94"/>
      <c r="H24" s="94"/>
      <c r="I24" s="94"/>
      <c r="J24" s="107"/>
      <c r="K24" s="44">
        <f t="shared" si="0"/>
        <v>0</v>
      </c>
      <c r="L24" s="45"/>
    </row>
    <row r="25" spans="1:12" ht="12" customHeight="1" x14ac:dyDescent="0.25">
      <c r="A25" s="134"/>
      <c r="B25" s="138"/>
      <c r="C25" s="8">
        <v>10</v>
      </c>
      <c r="D25" s="9">
        <v>8.5</v>
      </c>
      <c r="E25" s="11">
        <v>15</v>
      </c>
      <c r="F25" s="11">
        <v>25.3</v>
      </c>
      <c r="G25" s="65"/>
      <c r="H25" s="10">
        <v>30</v>
      </c>
      <c r="I25" s="65"/>
      <c r="J25" s="11">
        <v>64</v>
      </c>
      <c r="K25" s="29">
        <f t="shared" si="0"/>
        <v>142.80000000000001</v>
      </c>
      <c r="L25" s="42"/>
    </row>
    <row r="26" spans="1:12" ht="12" customHeight="1" x14ac:dyDescent="0.25">
      <c r="A26" s="134"/>
      <c r="B26" s="138"/>
      <c r="C26" s="8">
        <v>17</v>
      </c>
      <c r="D26" s="9">
        <v>8.5</v>
      </c>
      <c r="E26" s="11">
        <v>15</v>
      </c>
      <c r="F26" s="11"/>
      <c r="G26" s="65"/>
      <c r="H26" s="65"/>
      <c r="I26" s="10"/>
      <c r="J26" s="67"/>
      <c r="K26" s="29">
        <f t="shared" si="0"/>
        <v>23.5</v>
      </c>
      <c r="L26" s="42"/>
    </row>
    <row r="27" spans="1:12" ht="12" customHeight="1" x14ac:dyDescent="0.25">
      <c r="A27" s="134"/>
      <c r="B27" s="138"/>
      <c r="C27" s="8">
        <v>24</v>
      </c>
      <c r="D27" s="9">
        <v>8.5</v>
      </c>
      <c r="E27" s="11">
        <v>15</v>
      </c>
      <c r="F27" s="10">
        <v>25.3</v>
      </c>
      <c r="G27" s="65"/>
      <c r="H27" s="65"/>
      <c r="I27" s="65"/>
      <c r="J27" s="67"/>
      <c r="K27" s="29">
        <f t="shared" si="0"/>
        <v>48.8</v>
      </c>
      <c r="L27" s="42"/>
    </row>
    <row r="28" spans="1:12" ht="12" customHeight="1" thickBot="1" x14ac:dyDescent="0.3">
      <c r="A28" s="134"/>
      <c r="B28" s="138"/>
      <c r="C28" s="21">
        <v>31</v>
      </c>
      <c r="D28" s="14">
        <v>8.5</v>
      </c>
      <c r="E28" s="16">
        <v>15</v>
      </c>
      <c r="F28" s="16"/>
      <c r="G28" s="104"/>
      <c r="H28" s="104"/>
      <c r="I28" s="104"/>
      <c r="J28" s="105"/>
      <c r="K28" s="30">
        <f t="shared" si="0"/>
        <v>23.5</v>
      </c>
      <c r="L28" s="46">
        <f>SUM(K24:K28)</f>
        <v>238.60000000000002</v>
      </c>
    </row>
    <row r="29" spans="1:12" ht="12" customHeight="1" thickBot="1" x14ac:dyDescent="0.3">
      <c r="A29" s="134"/>
      <c r="B29" s="132" t="s">
        <v>18</v>
      </c>
      <c r="C29" s="7">
        <v>7</v>
      </c>
      <c r="D29" s="18">
        <v>8.5</v>
      </c>
      <c r="E29" s="20">
        <v>15</v>
      </c>
      <c r="F29" s="19">
        <v>25.3</v>
      </c>
      <c r="G29" s="92"/>
      <c r="H29" s="19">
        <v>30</v>
      </c>
      <c r="I29" s="92"/>
      <c r="J29" s="93"/>
      <c r="K29" s="31">
        <f t="shared" si="0"/>
        <v>78.8</v>
      </c>
      <c r="L29" s="40"/>
    </row>
    <row r="30" spans="1:12" ht="12" customHeight="1" thickBot="1" x14ac:dyDescent="0.3">
      <c r="A30" s="134"/>
      <c r="B30" s="132"/>
      <c r="C30" s="8">
        <v>14</v>
      </c>
      <c r="D30" s="63" t="s">
        <v>19</v>
      </c>
      <c r="E30" s="64" t="s">
        <v>19</v>
      </c>
      <c r="F30" s="64" t="s">
        <v>19</v>
      </c>
      <c r="G30" s="65" t="s">
        <v>19</v>
      </c>
      <c r="H30" s="65" t="s">
        <v>19</v>
      </c>
      <c r="I30" s="66" t="s">
        <v>19</v>
      </c>
      <c r="J30" s="67" t="s">
        <v>19</v>
      </c>
      <c r="K30" s="29">
        <f t="shared" si="0"/>
        <v>0</v>
      </c>
      <c r="L30" s="42"/>
    </row>
    <row r="31" spans="1:12" ht="12" customHeight="1" thickBot="1" x14ac:dyDescent="0.3">
      <c r="A31" s="134"/>
      <c r="B31" s="132"/>
      <c r="C31" s="8">
        <v>21</v>
      </c>
      <c r="D31" s="9">
        <v>8.5</v>
      </c>
      <c r="E31" s="11">
        <v>15</v>
      </c>
      <c r="F31" s="10">
        <v>25.3</v>
      </c>
      <c r="G31" s="65"/>
      <c r="H31" s="65"/>
      <c r="I31" s="65"/>
      <c r="J31" s="67"/>
      <c r="K31" s="29">
        <f t="shared" si="0"/>
        <v>48.8</v>
      </c>
      <c r="L31" s="42"/>
    </row>
    <row r="32" spans="1:12" ht="12" customHeight="1" thickBot="1" x14ac:dyDescent="0.3">
      <c r="A32" s="134"/>
      <c r="B32" s="132"/>
      <c r="C32" s="13">
        <v>28</v>
      </c>
      <c r="D32" s="14">
        <v>8.5</v>
      </c>
      <c r="E32" s="16">
        <v>15</v>
      </c>
      <c r="F32" s="16"/>
      <c r="G32" s="104"/>
      <c r="H32" s="104"/>
      <c r="I32" s="104"/>
      <c r="J32" s="105"/>
      <c r="K32" s="36">
        <f t="shared" si="0"/>
        <v>23.5</v>
      </c>
      <c r="L32" s="43">
        <f>SUM(K29:K32)</f>
        <v>151.1</v>
      </c>
    </row>
    <row r="33" spans="1:12" ht="12" customHeight="1" x14ac:dyDescent="0.25">
      <c r="A33" s="134"/>
      <c r="B33" s="138" t="s">
        <v>20</v>
      </c>
      <c r="C33" s="17">
        <v>7</v>
      </c>
      <c r="D33" s="18">
        <v>8.5</v>
      </c>
      <c r="E33" s="20">
        <v>15</v>
      </c>
      <c r="F33" s="19">
        <v>25.3</v>
      </c>
      <c r="G33" s="92"/>
      <c r="H33" s="19">
        <v>50</v>
      </c>
      <c r="I33" s="92"/>
      <c r="J33" s="93"/>
      <c r="K33" s="44">
        <f t="shared" si="0"/>
        <v>98.8</v>
      </c>
      <c r="L33" s="45"/>
    </row>
    <row r="34" spans="1:12" ht="12" customHeight="1" x14ac:dyDescent="0.25">
      <c r="A34" s="134"/>
      <c r="B34" s="138"/>
      <c r="C34" s="8">
        <v>14</v>
      </c>
      <c r="D34" s="9">
        <v>8.5</v>
      </c>
      <c r="E34" s="11">
        <v>15</v>
      </c>
      <c r="F34" s="10"/>
      <c r="G34" s="111"/>
      <c r="H34" s="111"/>
      <c r="I34" s="10">
        <v>46.5</v>
      </c>
      <c r="J34" s="113"/>
      <c r="K34" s="29">
        <f t="shared" si="0"/>
        <v>70</v>
      </c>
      <c r="L34" s="42"/>
    </row>
    <row r="35" spans="1:12" ht="12" customHeight="1" x14ac:dyDescent="0.25">
      <c r="A35" s="134"/>
      <c r="B35" s="138"/>
      <c r="C35" s="8">
        <v>21</v>
      </c>
      <c r="D35" s="9">
        <v>8.5</v>
      </c>
      <c r="E35" s="11">
        <v>15</v>
      </c>
      <c r="F35" s="10">
        <v>25.3</v>
      </c>
      <c r="G35" s="111"/>
      <c r="H35" s="111"/>
      <c r="I35" s="111"/>
      <c r="J35" s="113"/>
      <c r="K35" s="29">
        <f t="shared" si="0"/>
        <v>48.8</v>
      </c>
      <c r="L35" s="42"/>
    </row>
    <row r="36" spans="1:12" ht="12" customHeight="1" thickBot="1" x14ac:dyDescent="0.3">
      <c r="A36" s="134"/>
      <c r="B36" s="138"/>
      <c r="C36" s="21">
        <v>28</v>
      </c>
      <c r="D36" s="90"/>
      <c r="E36" s="109"/>
      <c r="F36" s="109"/>
      <c r="G36" s="112"/>
      <c r="H36" s="112"/>
      <c r="I36" s="112"/>
      <c r="J36" s="114"/>
      <c r="K36" s="30">
        <f t="shared" si="0"/>
        <v>0</v>
      </c>
      <c r="L36" s="46">
        <f>SUM(K33:K36)</f>
        <v>217.60000000000002</v>
      </c>
    </row>
    <row r="37" spans="1:12" ht="12" customHeight="1" thickBot="1" x14ac:dyDescent="0.3">
      <c r="A37" s="134"/>
      <c r="B37" s="132" t="s">
        <v>21</v>
      </c>
      <c r="C37" s="7">
        <v>4</v>
      </c>
      <c r="D37" s="22">
        <v>13</v>
      </c>
      <c r="E37" s="19">
        <v>20</v>
      </c>
      <c r="F37" s="19">
        <v>25.3</v>
      </c>
      <c r="G37" s="19">
        <v>19.600000000000001</v>
      </c>
      <c r="H37" s="19">
        <v>70</v>
      </c>
      <c r="I37" s="94"/>
      <c r="J37" s="28">
        <v>64</v>
      </c>
      <c r="K37" s="31">
        <f t="shared" si="0"/>
        <v>211.9</v>
      </c>
      <c r="L37" s="40"/>
    </row>
    <row r="38" spans="1:12" ht="12" customHeight="1" thickBot="1" x14ac:dyDescent="0.3">
      <c r="A38" s="134"/>
      <c r="B38" s="132"/>
      <c r="C38" s="8">
        <v>11</v>
      </c>
      <c r="D38" s="115"/>
      <c r="E38" s="116"/>
      <c r="F38" s="116"/>
      <c r="G38" s="111"/>
      <c r="H38" s="111"/>
      <c r="I38" s="111"/>
      <c r="J38" s="113"/>
      <c r="K38" s="29">
        <f t="shared" si="0"/>
        <v>0</v>
      </c>
      <c r="L38" s="42"/>
    </row>
    <row r="39" spans="1:12" ht="12" customHeight="1" thickBot="1" x14ac:dyDescent="0.3">
      <c r="A39" s="134"/>
      <c r="B39" s="132"/>
      <c r="C39" s="8">
        <v>18</v>
      </c>
      <c r="D39" s="23">
        <v>13</v>
      </c>
      <c r="E39" s="10">
        <v>20</v>
      </c>
      <c r="F39" s="10">
        <v>25.3</v>
      </c>
      <c r="G39" s="10">
        <v>19.600000000000001</v>
      </c>
      <c r="H39" s="111"/>
      <c r="I39" s="10"/>
      <c r="J39" s="113"/>
      <c r="K39" s="29">
        <f t="shared" ref="K39:K62" si="1">SUM(D39:J39)</f>
        <v>77.900000000000006</v>
      </c>
      <c r="L39" s="42"/>
    </row>
    <row r="40" spans="1:12" ht="12" customHeight="1" thickBot="1" x14ac:dyDescent="0.3">
      <c r="A40" s="134"/>
      <c r="B40" s="132"/>
      <c r="C40" s="13">
        <v>25</v>
      </c>
      <c r="D40" s="24">
        <v>13</v>
      </c>
      <c r="E40" s="109"/>
      <c r="F40" s="112"/>
      <c r="G40" s="112"/>
      <c r="H40" s="112"/>
      <c r="I40" s="112"/>
      <c r="J40" s="114"/>
      <c r="K40" s="36">
        <f t="shared" si="1"/>
        <v>13</v>
      </c>
      <c r="L40" s="43">
        <f>SUM(K37:K40)</f>
        <v>302.8</v>
      </c>
    </row>
    <row r="41" spans="1:12" ht="12" customHeight="1" x14ac:dyDescent="0.25">
      <c r="A41" s="134"/>
      <c r="B41" s="138" t="s">
        <v>22</v>
      </c>
      <c r="C41" s="17">
        <v>2</v>
      </c>
      <c r="D41" s="22">
        <v>13</v>
      </c>
      <c r="E41" s="19">
        <v>20</v>
      </c>
      <c r="F41" s="19">
        <v>25.3</v>
      </c>
      <c r="G41" s="19">
        <v>19.600000000000001</v>
      </c>
      <c r="H41" s="19">
        <v>70</v>
      </c>
      <c r="I41" s="94"/>
      <c r="J41" s="95"/>
      <c r="K41" s="44">
        <f t="shared" si="1"/>
        <v>147.9</v>
      </c>
      <c r="L41" s="45"/>
    </row>
    <row r="42" spans="1:12" ht="12" customHeight="1" x14ac:dyDescent="0.25">
      <c r="A42" s="134"/>
      <c r="B42" s="138"/>
      <c r="C42" s="8">
        <v>9</v>
      </c>
      <c r="D42" s="23">
        <v>13</v>
      </c>
      <c r="E42" s="10">
        <v>20</v>
      </c>
      <c r="F42" s="10"/>
      <c r="G42" s="111"/>
      <c r="H42" s="111"/>
      <c r="I42" s="111"/>
      <c r="J42" s="113"/>
      <c r="K42" s="29">
        <f t="shared" si="1"/>
        <v>33</v>
      </c>
      <c r="L42" s="42"/>
    </row>
    <row r="43" spans="1:12" ht="12" customHeight="1" x14ac:dyDescent="0.25">
      <c r="A43" s="134"/>
      <c r="B43" s="138"/>
      <c r="C43" s="8">
        <v>16</v>
      </c>
      <c r="D43" s="23">
        <v>13</v>
      </c>
      <c r="E43" s="10">
        <v>20</v>
      </c>
      <c r="F43" s="10">
        <v>25.3</v>
      </c>
      <c r="G43" s="10">
        <v>19.600000000000001</v>
      </c>
      <c r="H43" s="111"/>
      <c r="I43" s="10"/>
      <c r="J43" s="113"/>
      <c r="K43" s="29">
        <f t="shared" si="1"/>
        <v>77.900000000000006</v>
      </c>
      <c r="L43" s="42"/>
    </row>
    <row r="44" spans="1:12" ht="12" customHeight="1" x14ac:dyDescent="0.25">
      <c r="A44" s="134"/>
      <c r="B44" s="138"/>
      <c r="C44" s="8">
        <v>23</v>
      </c>
      <c r="D44" s="23">
        <v>13</v>
      </c>
      <c r="E44" s="10">
        <v>20</v>
      </c>
      <c r="F44" s="10"/>
      <c r="G44" s="111"/>
      <c r="H44" s="111"/>
      <c r="I44" s="111"/>
      <c r="J44" s="113"/>
      <c r="K44" s="29">
        <f t="shared" si="1"/>
        <v>33</v>
      </c>
      <c r="L44" s="42"/>
    </row>
    <row r="45" spans="1:12" ht="12" customHeight="1" thickBot="1" x14ac:dyDescent="0.3">
      <c r="A45" s="134"/>
      <c r="B45" s="138"/>
      <c r="C45" s="51" t="s">
        <v>34</v>
      </c>
      <c r="D45" s="24">
        <v>13</v>
      </c>
      <c r="E45" s="15">
        <v>20</v>
      </c>
      <c r="F45" s="15">
        <v>25.3</v>
      </c>
      <c r="G45" s="15"/>
      <c r="H45" s="112"/>
      <c r="I45" s="112"/>
      <c r="J45" s="114"/>
      <c r="K45" s="30">
        <f t="shared" si="1"/>
        <v>58.3</v>
      </c>
      <c r="L45" s="46">
        <f>SUM(K41:K45)</f>
        <v>350.1</v>
      </c>
    </row>
    <row r="46" spans="1:12" ht="12" customHeight="1" thickBot="1" x14ac:dyDescent="0.3">
      <c r="A46" s="134"/>
      <c r="B46" s="132" t="s">
        <v>23</v>
      </c>
      <c r="C46" s="7">
        <v>6</v>
      </c>
      <c r="D46" s="22">
        <v>13</v>
      </c>
      <c r="E46" s="19">
        <v>20</v>
      </c>
      <c r="F46" s="19"/>
      <c r="G46" s="19">
        <v>19.600000000000001</v>
      </c>
      <c r="H46" s="19">
        <v>70</v>
      </c>
      <c r="I46" s="94"/>
      <c r="J46" s="95"/>
      <c r="K46" s="31">
        <f t="shared" si="1"/>
        <v>122.6</v>
      </c>
      <c r="L46" s="40"/>
    </row>
    <row r="47" spans="1:12" ht="12" customHeight="1" thickBot="1" x14ac:dyDescent="0.3">
      <c r="A47" s="134"/>
      <c r="B47" s="132"/>
      <c r="C47" s="8">
        <v>13</v>
      </c>
      <c r="D47" s="23">
        <v>13</v>
      </c>
      <c r="E47" s="10">
        <v>20</v>
      </c>
      <c r="F47" s="10">
        <v>25.3</v>
      </c>
      <c r="G47" s="111"/>
      <c r="H47" s="111"/>
      <c r="I47" s="111"/>
      <c r="J47" s="113"/>
      <c r="K47" s="29">
        <f t="shared" si="1"/>
        <v>58.3</v>
      </c>
      <c r="L47" s="42"/>
    </row>
    <row r="48" spans="1:12" ht="12" customHeight="1" thickBot="1" x14ac:dyDescent="0.3">
      <c r="A48" s="134"/>
      <c r="B48" s="132"/>
      <c r="C48" s="8">
        <v>20</v>
      </c>
      <c r="D48" s="23">
        <v>13</v>
      </c>
      <c r="E48" s="10">
        <v>20</v>
      </c>
      <c r="F48" s="10"/>
      <c r="G48" s="10">
        <v>19.600000000000001</v>
      </c>
      <c r="H48" s="111"/>
      <c r="I48" s="10">
        <v>46.5</v>
      </c>
      <c r="J48" s="113"/>
      <c r="K48" s="29">
        <f t="shared" si="1"/>
        <v>99.1</v>
      </c>
      <c r="L48" s="42"/>
    </row>
    <row r="49" spans="1:12" ht="12" customHeight="1" thickBot="1" x14ac:dyDescent="0.3">
      <c r="A49" s="134"/>
      <c r="B49" s="132"/>
      <c r="C49" s="13">
        <v>27</v>
      </c>
      <c r="D49" s="24">
        <v>13</v>
      </c>
      <c r="E49" s="15">
        <v>20</v>
      </c>
      <c r="F49" s="15">
        <v>25.3</v>
      </c>
      <c r="G49" s="112"/>
      <c r="H49" s="112"/>
      <c r="I49" s="112"/>
      <c r="J49" s="114"/>
      <c r="K49" s="36">
        <f t="shared" si="1"/>
        <v>58.3</v>
      </c>
      <c r="L49" s="43">
        <f>SUM(K46:K49)</f>
        <v>338.3</v>
      </c>
    </row>
    <row r="50" spans="1:12" ht="12" customHeight="1" x14ac:dyDescent="0.25">
      <c r="A50" s="134"/>
      <c r="B50" s="138" t="s">
        <v>24</v>
      </c>
      <c r="C50" s="17">
        <v>4</v>
      </c>
      <c r="D50" s="22">
        <v>13</v>
      </c>
      <c r="E50" s="19">
        <v>20</v>
      </c>
      <c r="F50" s="19"/>
      <c r="G50" s="19">
        <v>19.600000000000001</v>
      </c>
      <c r="H50" s="19">
        <v>70</v>
      </c>
      <c r="I50" s="94"/>
      <c r="J50" s="28">
        <v>64</v>
      </c>
      <c r="K50" s="44">
        <f t="shared" si="1"/>
        <v>186.6</v>
      </c>
      <c r="L50" s="45"/>
    </row>
    <row r="51" spans="1:12" ht="12" customHeight="1" x14ac:dyDescent="0.25">
      <c r="A51" s="134"/>
      <c r="B51" s="138"/>
      <c r="C51" s="8">
        <v>11</v>
      </c>
      <c r="D51" s="23">
        <v>13</v>
      </c>
      <c r="E51" s="10">
        <v>20</v>
      </c>
      <c r="F51" s="10">
        <v>25.3</v>
      </c>
      <c r="G51" s="111"/>
      <c r="H51" s="111"/>
      <c r="I51" s="111"/>
      <c r="J51" s="113"/>
      <c r="K51" s="29">
        <f t="shared" si="1"/>
        <v>58.3</v>
      </c>
      <c r="L51" s="42"/>
    </row>
    <row r="52" spans="1:12" ht="12" customHeight="1" x14ac:dyDescent="0.25">
      <c r="A52" s="134"/>
      <c r="B52" s="138"/>
      <c r="C52" s="8">
        <v>18</v>
      </c>
      <c r="D52" s="23">
        <v>13</v>
      </c>
      <c r="E52" s="10">
        <v>20</v>
      </c>
      <c r="F52" s="10"/>
      <c r="G52" s="10">
        <v>19.600000000000001</v>
      </c>
      <c r="H52" s="111"/>
      <c r="I52" s="10"/>
      <c r="J52" s="113"/>
      <c r="K52" s="29">
        <f t="shared" si="1"/>
        <v>52.6</v>
      </c>
      <c r="L52" s="42"/>
    </row>
    <row r="53" spans="1:12" ht="12" customHeight="1" thickBot="1" x14ac:dyDescent="0.3">
      <c r="A53" s="134"/>
      <c r="B53" s="138"/>
      <c r="C53" s="21">
        <v>25</v>
      </c>
      <c r="D53" s="25">
        <v>13</v>
      </c>
      <c r="E53" s="26">
        <v>20</v>
      </c>
      <c r="F53" s="26">
        <v>25.3</v>
      </c>
      <c r="G53" s="119"/>
      <c r="H53" s="119"/>
      <c r="I53" s="119"/>
      <c r="J53" s="117"/>
      <c r="K53" s="36">
        <f t="shared" si="1"/>
        <v>58.3</v>
      </c>
      <c r="L53" s="43">
        <f>SUM(K50:K53)</f>
        <v>355.8</v>
      </c>
    </row>
    <row r="54" spans="1:12" ht="12" customHeight="1" thickBot="1" x14ac:dyDescent="0.3">
      <c r="A54" s="134"/>
      <c r="B54" s="139" t="s">
        <v>25</v>
      </c>
      <c r="C54" s="52">
        <v>1</v>
      </c>
      <c r="D54" s="68" t="s">
        <v>19</v>
      </c>
      <c r="E54" s="69" t="s">
        <v>19</v>
      </c>
      <c r="F54" s="69" t="s">
        <v>19</v>
      </c>
      <c r="G54" s="70" t="s">
        <v>19</v>
      </c>
      <c r="H54" s="70" t="s">
        <v>19</v>
      </c>
      <c r="I54" s="71" t="s">
        <v>19</v>
      </c>
      <c r="J54" s="72" t="s">
        <v>19</v>
      </c>
      <c r="K54" s="44">
        <f t="shared" si="1"/>
        <v>0</v>
      </c>
      <c r="L54" s="45"/>
    </row>
    <row r="55" spans="1:12" ht="12" customHeight="1" thickBot="1" x14ac:dyDescent="0.3">
      <c r="A55" s="134"/>
      <c r="B55" s="140"/>
      <c r="C55" s="53">
        <v>8</v>
      </c>
      <c r="D55" s="63" t="s">
        <v>19</v>
      </c>
      <c r="E55" s="64" t="s">
        <v>19</v>
      </c>
      <c r="F55" s="64" t="s">
        <v>19</v>
      </c>
      <c r="G55" s="65" t="s">
        <v>19</v>
      </c>
      <c r="H55" s="65" t="s">
        <v>19</v>
      </c>
      <c r="I55" s="65" t="s">
        <v>19</v>
      </c>
      <c r="J55" s="67" t="s">
        <v>19</v>
      </c>
      <c r="K55" s="29">
        <f t="shared" si="1"/>
        <v>0</v>
      </c>
      <c r="L55" s="42"/>
    </row>
    <row r="56" spans="1:12" ht="12" customHeight="1" thickBot="1" x14ac:dyDescent="0.3">
      <c r="A56" s="134"/>
      <c r="B56" s="140"/>
      <c r="C56" s="54" t="s">
        <v>35</v>
      </c>
      <c r="D56" s="63" t="s">
        <v>19</v>
      </c>
      <c r="E56" s="64" t="s">
        <v>19</v>
      </c>
      <c r="F56" s="65" t="s">
        <v>19</v>
      </c>
      <c r="G56" s="66" t="s">
        <v>19</v>
      </c>
      <c r="H56" s="65" t="s">
        <v>19</v>
      </c>
      <c r="I56" s="65" t="s">
        <v>19</v>
      </c>
      <c r="J56" s="67" t="s">
        <v>19</v>
      </c>
      <c r="K56" s="29">
        <f t="shared" si="1"/>
        <v>0</v>
      </c>
      <c r="L56" s="42"/>
    </row>
    <row r="57" spans="1:12" ht="12" customHeight="1" thickBot="1" x14ac:dyDescent="0.3">
      <c r="A57" s="134"/>
      <c r="B57" s="140"/>
      <c r="C57" s="53">
        <v>22</v>
      </c>
      <c r="D57" s="63" t="s">
        <v>19</v>
      </c>
      <c r="E57" s="64" t="s">
        <v>19</v>
      </c>
      <c r="F57" s="64" t="s">
        <v>19</v>
      </c>
      <c r="G57" s="65" t="s">
        <v>19</v>
      </c>
      <c r="H57" s="65" t="s">
        <v>19</v>
      </c>
      <c r="I57" s="66" t="s">
        <v>19</v>
      </c>
      <c r="J57" s="67" t="s">
        <v>19</v>
      </c>
      <c r="K57" s="29">
        <f t="shared" si="1"/>
        <v>0</v>
      </c>
      <c r="L57" s="42"/>
    </row>
    <row r="58" spans="1:12" ht="12" customHeight="1" thickBot="1" x14ac:dyDescent="0.3">
      <c r="A58" s="134"/>
      <c r="B58" s="141"/>
      <c r="C58" s="47">
        <v>29</v>
      </c>
      <c r="D58" s="48">
        <v>13</v>
      </c>
      <c r="E58" s="49">
        <v>20</v>
      </c>
      <c r="F58" s="49">
        <v>25.3</v>
      </c>
      <c r="G58" s="49">
        <v>19.600000000000001</v>
      </c>
      <c r="H58" s="120"/>
      <c r="I58" s="120"/>
      <c r="J58" s="118"/>
      <c r="K58" s="30">
        <f t="shared" si="1"/>
        <v>77.900000000000006</v>
      </c>
      <c r="L58" s="46">
        <f>SUM(K54:K58)</f>
        <v>77.900000000000006</v>
      </c>
    </row>
    <row r="59" spans="1:12" ht="12" customHeight="1" thickBot="1" x14ac:dyDescent="0.3">
      <c r="A59" s="134"/>
      <c r="B59" s="131" t="s">
        <v>12</v>
      </c>
      <c r="C59" s="17">
        <v>5</v>
      </c>
      <c r="D59" s="22">
        <v>13</v>
      </c>
      <c r="E59" s="19">
        <v>20</v>
      </c>
      <c r="F59" s="19"/>
      <c r="G59" s="19">
        <v>19.600000000000001</v>
      </c>
      <c r="H59" s="19">
        <v>70</v>
      </c>
      <c r="I59" s="94"/>
      <c r="J59" s="95"/>
      <c r="K59" s="31">
        <f t="shared" si="1"/>
        <v>122.6</v>
      </c>
      <c r="L59" s="40"/>
    </row>
    <row r="60" spans="1:12" ht="12" customHeight="1" thickBot="1" x14ac:dyDescent="0.3">
      <c r="A60" s="134"/>
      <c r="B60" s="132"/>
      <c r="C60" s="8">
        <v>12</v>
      </c>
      <c r="D60" s="23">
        <v>13</v>
      </c>
      <c r="E60" s="10">
        <v>20</v>
      </c>
      <c r="F60" s="10">
        <v>25.3</v>
      </c>
      <c r="G60" s="111"/>
      <c r="H60" s="111"/>
      <c r="I60" s="111"/>
      <c r="J60" s="113"/>
      <c r="K60" s="29">
        <f t="shared" si="1"/>
        <v>58.3</v>
      </c>
      <c r="L60" s="42"/>
    </row>
    <row r="61" spans="1:12" ht="12" customHeight="1" thickBot="1" x14ac:dyDescent="0.3">
      <c r="A61" s="134"/>
      <c r="B61" s="132"/>
      <c r="C61" s="8">
        <v>19</v>
      </c>
      <c r="D61" s="23">
        <v>13</v>
      </c>
      <c r="E61" s="10">
        <v>20</v>
      </c>
      <c r="F61" s="10"/>
      <c r="G61" s="10">
        <v>19.600000000000001</v>
      </c>
      <c r="H61" s="111"/>
      <c r="I61" s="10"/>
      <c r="J61" s="113"/>
      <c r="K61" s="29">
        <f t="shared" si="1"/>
        <v>52.6</v>
      </c>
      <c r="L61" s="42"/>
    </row>
    <row r="62" spans="1:12" ht="12" customHeight="1" thickBot="1" x14ac:dyDescent="0.3">
      <c r="A62" s="135"/>
      <c r="B62" s="132"/>
      <c r="C62" s="13">
        <v>26</v>
      </c>
      <c r="D62" s="25">
        <v>13</v>
      </c>
      <c r="E62" s="26">
        <v>20</v>
      </c>
      <c r="F62" s="26">
        <v>25.3</v>
      </c>
      <c r="G62" s="119"/>
      <c r="H62" s="119"/>
      <c r="I62" s="119"/>
      <c r="J62" s="117"/>
      <c r="K62" s="30">
        <f t="shared" si="1"/>
        <v>58.3</v>
      </c>
      <c r="L62" s="46">
        <f>SUM(K59:K62)</f>
        <v>291.79999999999995</v>
      </c>
    </row>
    <row r="63" spans="1:12" ht="15" customHeight="1" thickBot="1" x14ac:dyDescent="0.3">
      <c r="A63" s="27" t="s">
        <v>40</v>
      </c>
      <c r="D63" s="32" t="str">
        <f t="shared" ref="D63:I63" si="2">D4</f>
        <v>Fruits</v>
      </c>
      <c r="E63" s="33" t="str">
        <f t="shared" si="2"/>
        <v>Légumes</v>
      </c>
      <c r="F63" s="33" t="str">
        <f t="shared" si="2"/>
        <v>Prod.Laitiers</v>
      </c>
      <c r="G63" s="34" t="str">
        <f t="shared" si="2"/>
        <v>Chèvre</v>
      </c>
      <c r="H63" s="33" t="str">
        <f t="shared" si="2"/>
        <v>Porc</v>
      </c>
      <c r="I63" s="33" t="str">
        <f t="shared" si="2"/>
        <v>Veau</v>
      </c>
      <c r="J63" s="33" t="str">
        <f>J4</f>
        <v>Bœuf</v>
      </c>
      <c r="K63" s="129" t="s">
        <v>29</v>
      </c>
      <c r="L63" s="130"/>
    </row>
    <row r="64" spans="1:12" ht="15.75" thickBot="1" x14ac:dyDescent="0.3">
      <c r="A64" s="136" t="s">
        <v>39</v>
      </c>
      <c r="B64" s="136"/>
      <c r="C64" s="137"/>
      <c r="D64" s="35">
        <f>SUM(D6:D62)</f>
        <v>494.5</v>
      </c>
      <c r="E64" s="35">
        <f t="shared" ref="E64:I64" si="3">SUM(E6:E62)</f>
        <v>820</v>
      </c>
      <c r="F64" s="35">
        <f t="shared" si="3"/>
        <v>657.8</v>
      </c>
      <c r="G64" s="35">
        <f t="shared" si="3"/>
        <v>333.20000000000005</v>
      </c>
      <c r="H64" s="35">
        <f t="shared" si="3"/>
        <v>620</v>
      </c>
      <c r="I64" s="35">
        <f t="shared" si="3"/>
        <v>186</v>
      </c>
      <c r="J64" s="35">
        <f>SUM(J6:J62)</f>
        <v>256</v>
      </c>
      <c r="L64" s="37">
        <f>SUM(L6:L62)</f>
        <v>3367.5</v>
      </c>
    </row>
  </sheetData>
  <sheetProtection algorithmName="SHA-512" hashValue="sOJTbTpmTu5BeD+De8xel+aVcUA1agumaf/iJXjBdooPvl27C3IuHTTJPvuddh6uS4tIKb/JOr4tpJeJRM/jug==" saltValue="23oQNKKrPDZ7VpgHHEpWAw==" spinCount="100000" sheet="1" objects="1" scenarios="1" selectLockedCells="1"/>
  <mergeCells count="19">
    <mergeCell ref="K63:L63"/>
    <mergeCell ref="B59:B62"/>
    <mergeCell ref="A24:A62"/>
    <mergeCell ref="A64:C64"/>
    <mergeCell ref="B24:B28"/>
    <mergeCell ref="B29:B32"/>
    <mergeCell ref="B33:B36"/>
    <mergeCell ref="B37:B40"/>
    <mergeCell ref="B41:B45"/>
    <mergeCell ref="B46:B49"/>
    <mergeCell ref="B50:B53"/>
    <mergeCell ref="B54:B58"/>
    <mergeCell ref="K4:L4"/>
    <mergeCell ref="A1:L1"/>
    <mergeCell ref="A6:A23"/>
    <mergeCell ref="B6:B9"/>
    <mergeCell ref="B10:B13"/>
    <mergeCell ref="B15:B19"/>
    <mergeCell ref="B20:B23"/>
  </mergeCells>
  <printOptions horizontalCentered="1"/>
  <pageMargins left="0.23622047244094491" right="0.23622047244094491" top="0.35433070866141736" bottom="0.19685039370078741" header="0.51181102362204722" footer="0.51181102362204722"/>
  <pageSetup paperSize="9" firstPageNumber="0" orientation="portrait" verticalDpi="300" r:id="rId1"/>
  <headerFooter alignWithMargins="0">
    <oddFooter>&amp;C&amp;8Association Loi 1901 créée le 28/08/2006 déclarée en Préfecture 
APE 913E - SIRET N° 500.368.840.00012 - Siège Social : Centre Social de Malissol - La Ferme - 12, av. Jean de la Fontaine - 38200 VIENNE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Exemple récap.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</dc:creator>
  <cp:lastModifiedBy>Xavier</cp:lastModifiedBy>
  <cp:lastPrinted>2018-06-24T07:26:35Z</cp:lastPrinted>
  <dcterms:created xsi:type="dcterms:W3CDTF">2018-04-28T13:52:08Z</dcterms:created>
  <dcterms:modified xsi:type="dcterms:W3CDTF">2018-06-24T07:26:36Z</dcterms:modified>
</cp:coreProperties>
</file>